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/>
  </bookViews>
  <sheets>
    <sheet name="１．申請書" sheetId="1" r:id="rId1"/>
    <sheet name="２．事業計画書" sheetId="2" r:id="rId2"/>
    <sheet name="３．派遣計画書" sheetId="6" r:id="rId3"/>
    <sheet name="４．予算書" sheetId="4" r:id="rId4"/>
    <sheet name="１．報告書" sheetId="7" r:id="rId5"/>
    <sheet name="２．事業報告書" sheetId="8" r:id="rId6"/>
    <sheet name="３．派遣報告書" sheetId="9" r:id="rId7"/>
    <sheet name="４．収支決算書" sheetId="10" r:id="rId8"/>
    <sheet name="請求書" sheetId="11" r:id="rId9"/>
  </sheets>
  <definedNames>
    <definedName name="_xlnm.Print_Area" localSheetId="0">'１．申請書'!$A$1:$K$23</definedName>
    <definedName name="_xlnm.Print_Area" localSheetId="4">'１．報告書'!$A$1:$K$25</definedName>
    <definedName name="_xlnm.Print_Area" localSheetId="1">'２．事業計画書'!$A$1:$AE$34</definedName>
    <definedName name="_xlnm.Print_Area" localSheetId="5">'２．事業報告書'!$A$1:$AE$34</definedName>
    <definedName name="_xlnm.Print_Area" localSheetId="2">'３．派遣計画書'!$A$1:$AT$19</definedName>
    <definedName name="_xlnm.Print_Area" localSheetId="6">'３．派遣報告書'!$A$1:$AT$19</definedName>
    <definedName name="_xlnm.Print_Area" localSheetId="7">'４．収支決算書'!$A$1:$E$25</definedName>
    <definedName name="_xlnm.Print_Area" localSheetId="3">'４．予算書'!$A$1:$E$25</definedName>
    <definedName name="_xlnm.Print_Area" localSheetId="8">請求書!$A$1:$BH$34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/>
  <c r="F13"/>
  <c r="F14"/>
  <c r="F15"/>
  <c r="F16"/>
  <c r="F17"/>
  <c r="F18"/>
  <c r="F19"/>
  <c r="F20"/>
  <c r="F21"/>
  <c r="F22"/>
  <c r="F23"/>
  <c r="F24"/>
  <c r="F25"/>
  <c r="F11"/>
  <c r="K17" i="6"/>
  <c r="D6" i="4" s="1"/>
  <c r="K17" i="9"/>
  <c r="D6" i="10" s="1"/>
  <c r="E1"/>
  <c r="D1"/>
  <c r="AQ1" i="9"/>
  <c r="AA1"/>
  <c r="AN12"/>
  <c r="AN11"/>
  <c r="W4" i="8"/>
  <c r="J4"/>
  <c r="E1" i="4"/>
  <c r="D1"/>
  <c r="AJ17" i="9" l="1"/>
  <c r="AJ18" s="1"/>
  <c r="C16" i="10" s="1"/>
  <c r="C24" s="1"/>
  <c r="AQ1" i="6"/>
  <c r="AA1"/>
  <c r="AN11"/>
  <c r="AN12"/>
  <c r="AJ17" s="1"/>
  <c r="B16" i="4" s="1"/>
  <c r="B16" i="10" l="1"/>
  <c r="B24" s="1"/>
  <c r="D7"/>
  <c r="B6" s="1"/>
  <c r="W5" i="11" s="1"/>
  <c r="W4" i="2"/>
  <c r="L4"/>
  <c r="C26" i="10" l="1"/>
  <c r="D8"/>
  <c r="B8" s="1"/>
  <c r="AJ18" i="6"/>
  <c r="D7" i="4" l="1"/>
  <c r="C16"/>
  <c r="B6"/>
  <c r="B24" l="1"/>
  <c r="C24"/>
  <c r="C26" s="1"/>
  <c r="B8" l="1"/>
  <c r="B11" s="1"/>
  <c r="B11" i="10"/>
</calcChain>
</file>

<file path=xl/sharedStrings.xml><?xml version="1.0" encoding="utf-8"?>
<sst xmlns="http://schemas.openxmlformats.org/spreadsheetml/2006/main" count="349" uniqueCount="123">
  <si>
    <t>選手派遣及び選手強化補助金交付申請書</t>
    <rPh sb="6" eb="8">
      <t>センシュ</t>
    </rPh>
    <rPh sb="8" eb="10">
      <t>キョウカ</t>
    </rPh>
    <rPh sb="10" eb="13">
      <t>ホジョキン</t>
    </rPh>
    <rPh sb="13" eb="15">
      <t>コウフ</t>
    </rPh>
    <rPh sb="15" eb="18">
      <t>シンセイショ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</si>
  <si>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</si>
  <si>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</si>
  <si>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</si>
  <si>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</si>
  <si>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公益財団法人亀岡市スポーツ協会</t>
    <rPh sb="0" eb="9">
      <t>コウエキザイダンホウジンカメオカシ</t>
    </rPh>
    <rPh sb="13" eb="15">
      <t>キョウカイ</t>
    </rPh>
    <phoneticPr fontId="1"/>
  </si>
  <si>
    <t>会長</t>
    <rPh sb="0" eb="2">
      <t>カイチョウ</t>
    </rPh>
    <phoneticPr fontId="1"/>
  </si>
  <si>
    <t>　会長　　山下　雅一　様</t>
    <rPh sb="1" eb="3">
      <t>カイチョウ</t>
    </rPh>
    <rPh sb="5" eb="7">
      <t>ヤマシタ</t>
    </rPh>
    <rPh sb="8" eb="10">
      <t>マサカズ</t>
    </rPh>
    <rPh sb="11" eb="12">
      <t>サマ</t>
    </rPh>
    <phoneticPr fontId="1"/>
  </si>
  <si>
    <t>団体名</t>
    <rPh sb="0" eb="3">
      <t>ダンタイメイ</t>
    </rPh>
    <phoneticPr fontId="1"/>
  </si>
  <si>
    <t>担当者名</t>
    <rPh sb="0" eb="4">
      <t>タントウシャメイ</t>
    </rPh>
    <phoneticPr fontId="1"/>
  </si>
  <si>
    <t>第４９回京都府民総合体育大会</t>
    <rPh sb="0" eb="1">
      <t>ダイ</t>
    </rPh>
    <rPh sb="3" eb="4">
      <t>カイ</t>
    </rPh>
    <rPh sb="4" eb="6">
      <t>キョウト</t>
    </rPh>
    <rPh sb="6" eb="8">
      <t>フミン</t>
    </rPh>
    <rPh sb="8" eb="10">
      <t>ソウゴウ</t>
    </rPh>
    <rPh sb="10" eb="12">
      <t>タイイク</t>
    </rPh>
    <rPh sb="12" eb="14">
      <t>タイカイ</t>
    </rPh>
    <phoneticPr fontId="1"/>
  </si>
  <si>
    <t>選手派遣及び選手強化補助金を交付されたく、関係書類を添えて申請します。</t>
  </si>
  <si>
    <t>競技</t>
    <rPh sb="0" eb="2">
      <t>キョウギ</t>
    </rPh>
    <phoneticPr fontId="1"/>
  </si>
  <si>
    <t>種別</t>
    <rPh sb="0" eb="2">
      <t>シュベツ</t>
    </rPh>
    <phoneticPr fontId="1"/>
  </si>
  <si>
    <t>において、</t>
    <phoneticPr fontId="1"/>
  </si>
  <si>
    <t>１．事業計画書</t>
    <rPh sb="2" eb="4">
      <t>ジギョウ</t>
    </rPh>
    <rPh sb="4" eb="6">
      <t>ケイカク</t>
    </rPh>
    <rPh sb="6" eb="7">
      <t>ショ</t>
    </rPh>
    <phoneticPr fontId="1"/>
  </si>
  <si>
    <t>２．選手派遣計画書</t>
    <rPh sb="2" eb="4">
      <t>センシュ</t>
    </rPh>
    <rPh sb="4" eb="6">
      <t>ハケン</t>
    </rPh>
    <rPh sb="6" eb="8">
      <t>ケイカク</t>
    </rPh>
    <rPh sb="8" eb="9">
      <t>ショ</t>
    </rPh>
    <phoneticPr fontId="1"/>
  </si>
  <si>
    <t>３．収支予算書</t>
    <rPh sb="2" eb="4">
      <t>シュウシ</t>
    </rPh>
    <rPh sb="4" eb="6">
      <t>ヨサン</t>
    </rPh>
    <rPh sb="6" eb="7">
      <t>ショ</t>
    </rPh>
    <phoneticPr fontId="1"/>
  </si>
  <si>
    <t>）</t>
    <phoneticPr fontId="1"/>
  </si>
  <si>
    <t>連絡先（</t>
    <rPh sb="0" eb="2">
      <t>レンラク</t>
    </rPh>
    <rPh sb="2" eb="3">
      <t>サキ</t>
    </rPh>
    <phoneticPr fontId="1"/>
  </si>
  <si>
    <t>第４９回京都府民総合体育大会</t>
    <rPh sb="0" eb="1">
      <t>ダイ</t>
    </rPh>
    <rPh sb="3" eb="4">
      <t>カイ</t>
    </rPh>
    <rPh sb="4" eb="6">
      <t>キョウト</t>
    </rPh>
    <rPh sb="6" eb="8">
      <t>フミン</t>
    </rPh>
    <rPh sb="8" eb="10">
      <t>ソウゴウ</t>
    </rPh>
    <rPh sb="10" eb="12">
      <t>タイイク</t>
    </rPh>
    <rPh sb="12" eb="14">
      <t>タイカイ</t>
    </rPh>
    <phoneticPr fontId="2"/>
  </si>
  <si>
    <t>事業計画書</t>
    <rPh sb="0" eb="1">
      <t>コト</t>
    </rPh>
    <rPh sb="1" eb="2">
      <t>ギョウ</t>
    </rPh>
    <rPh sb="2" eb="3">
      <t>ケイ</t>
    </rPh>
    <rPh sb="3" eb="4">
      <t>ガ</t>
    </rPh>
    <rPh sb="4" eb="5">
      <t>ショ</t>
    </rPh>
    <phoneticPr fontId="2"/>
  </si>
  <si>
    <t>］に出場する</t>
    <rPh sb="2" eb="4">
      <t>シュツジョウ</t>
    </rPh>
    <phoneticPr fontId="2"/>
  </si>
  <si>
    <t>ため、下記のとおり選手強化を図ります。</t>
    <rPh sb="3" eb="5">
      <t>カキ</t>
    </rPh>
    <rPh sb="9" eb="11">
      <t>センシュ</t>
    </rPh>
    <rPh sb="11" eb="13">
      <t>キョウカ</t>
    </rPh>
    <rPh sb="14" eb="15">
      <t>ハカ</t>
    </rPh>
    <phoneticPr fontId="2"/>
  </si>
  <si>
    <t>記</t>
    <rPh sb="0" eb="1">
      <t>キ</t>
    </rPh>
    <phoneticPr fontId="2"/>
  </si>
  <si>
    <t>３．参加人数</t>
    <rPh sb="2" eb="4">
      <t>サンカ</t>
    </rPh>
    <rPh sb="4" eb="5">
      <t>ニン</t>
    </rPh>
    <rPh sb="5" eb="6">
      <t>スウ</t>
    </rPh>
    <phoneticPr fontId="2"/>
  </si>
  <si>
    <t>名</t>
    <rPh sb="0" eb="1">
      <t>ナ</t>
    </rPh>
    <phoneticPr fontId="2"/>
  </si>
  <si>
    <t>４．実施内容</t>
    <rPh sb="2" eb="4">
      <t>ジッシ</t>
    </rPh>
    <rPh sb="4" eb="6">
      <t>ナイヨウ</t>
    </rPh>
    <phoneticPr fontId="2"/>
  </si>
  <si>
    <t>第49回京都府民総合体育大会［　</t>
    <rPh sb="0" eb="1">
      <t>ダイ</t>
    </rPh>
    <rPh sb="3" eb="4">
      <t>カイ</t>
    </rPh>
    <rPh sb="4" eb="5">
      <t>キョウ</t>
    </rPh>
    <rPh sb="5" eb="6">
      <t>ト</t>
    </rPh>
    <rPh sb="6" eb="8">
      <t>フミン</t>
    </rPh>
    <rPh sb="8" eb="10">
      <t>ソウゴウ</t>
    </rPh>
    <rPh sb="10" eb="12">
      <t>タイイク</t>
    </rPh>
    <rPh sb="12" eb="14">
      <t>タイカイ</t>
    </rPh>
    <phoneticPr fontId="2"/>
  </si>
  <si>
    <t>場所</t>
    <rPh sb="0" eb="2">
      <t>バショ</t>
    </rPh>
    <phoneticPr fontId="1"/>
  </si>
  <si>
    <t>～</t>
    <phoneticPr fontId="1"/>
  </si>
  <si>
    <t>強化練習参加人数</t>
    <rPh sb="4" eb="6">
      <t>サンカ</t>
    </rPh>
    <phoneticPr fontId="2"/>
  </si>
  <si>
    <t>競技名</t>
    <rPh sb="0" eb="2">
      <t>キョウギ</t>
    </rPh>
    <rPh sb="2" eb="3">
      <t>メイ</t>
    </rPh>
    <phoneticPr fontId="2"/>
  </si>
  <si>
    <t>会　　場</t>
    <rPh sb="0" eb="1">
      <t>カイ</t>
    </rPh>
    <rPh sb="3" eb="4">
      <t>バ</t>
    </rPh>
    <phoneticPr fontId="2"/>
  </si>
  <si>
    <t>発</t>
    <rPh sb="0" eb="1">
      <t>ハツ</t>
    </rPh>
    <phoneticPr fontId="2"/>
  </si>
  <si>
    <t>手段</t>
    <rPh sb="0" eb="2">
      <t>シュダン</t>
    </rPh>
    <phoneticPr fontId="2"/>
  </si>
  <si>
    <t>着</t>
    <rPh sb="0" eb="1">
      <t>チャク</t>
    </rPh>
    <phoneticPr fontId="2"/>
  </si>
  <si>
    <t>運賃</t>
    <rPh sb="0" eb="2">
      <t>ウンチン</t>
    </rPh>
    <phoneticPr fontId="2"/>
  </si>
  <si>
    <t>経路①</t>
    <phoneticPr fontId="2"/>
  </si>
  <si>
    <t>亀岡駅</t>
    <rPh sb="0" eb="2">
      <t>カメオカ</t>
    </rPh>
    <rPh sb="2" eb="3">
      <t>エキ</t>
    </rPh>
    <phoneticPr fontId="2"/>
  </si>
  <si>
    <t>円</t>
    <rPh sb="0" eb="1">
      <t>エン</t>
    </rPh>
    <phoneticPr fontId="2"/>
  </si>
  <si>
    <t>経路②</t>
    <phoneticPr fontId="2"/>
  </si>
  <si>
    <t>経路③</t>
    <phoneticPr fontId="2"/>
  </si>
  <si>
    <t>経路④</t>
    <phoneticPr fontId="2"/>
  </si>
  <si>
    <t>　</t>
    <phoneticPr fontId="2"/>
  </si>
  <si>
    <t>運賃小計(片道）</t>
    <rPh sb="0" eb="2">
      <t>ウンチン</t>
    </rPh>
    <rPh sb="2" eb="3">
      <t>ショウ</t>
    </rPh>
    <rPh sb="3" eb="4">
      <t>ケイ</t>
    </rPh>
    <rPh sb="5" eb="7">
      <t>カタミチ</t>
    </rPh>
    <phoneticPr fontId="2"/>
  </si>
  <si>
    <t>※往復料金</t>
    <rPh sb="1" eb="3">
      <t>オウフク</t>
    </rPh>
    <rPh sb="3" eb="5">
      <t>リョウキン</t>
    </rPh>
    <phoneticPr fontId="2"/>
  </si>
  <si>
    <t>上記交通機関を利用して、競技会に参加します。</t>
    <rPh sb="0" eb="2">
      <t>ジョウキ</t>
    </rPh>
    <rPh sb="2" eb="4">
      <t>コウツウ</t>
    </rPh>
    <rPh sb="4" eb="6">
      <t>キカン</t>
    </rPh>
    <rPh sb="7" eb="9">
      <t>リヨウ</t>
    </rPh>
    <rPh sb="12" eb="14">
      <t>キョウギ</t>
    </rPh>
    <rPh sb="14" eb="15">
      <t>カイ</t>
    </rPh>
    <rPh sb="16" eb="18">
      <t>サンカ</t>
    </rPh>
    <phoneticPr fontId="2"/>
  </si>
  <si>
    <t>大会参加人数</t>
    <rPh sb="0" eb="2">
      <t>タイカイ</t>
    </rPh>
    <rPh sb="2" eb="4">
      <t>サンカ</t>
    </rPh>
    <rPh sb="4" eb="6">
      <t>ニンズウ</t>
    </rPh>
    <phoneticPr fontId="2"/>
  </si>
  <si>
    <t>人</t>
    <rPh sb="0" eb="1">
      <t>ニン</t>
    </rPh>
    <phoneticPr fontId="2"/>
  </si>
  <si>
    <t>運賃合計（往復×人×日）</t>
    <rPh sb="0" eb="2">
      <t>ウンチン</t>
    </rPh>
    <rPh sb="2" eb="4">
      <t>ゴウケイ</t>
    </rPh>
    <rPh sb="5" eb="7">
      <t>オウフク</t>
    </rPh>
    <rPh sb="8" eb="9">
      <t>ニン</t>
    </rPh>
    <rPh sb="10" eb="11">
      <t>ヒ</t>
    </rPh>
    <phoneticPr fontId="2"/>
  </si>
  <si>
    <t>大会日数</t>
    <rPh sb="0" eb="2">
      <t>タイカイ</t>
    </rPh>
    <rPh sb="2" eb="4">
      <t>ニッスウ</t>
    </rPh>
    <phoneticPr fontId="2"/>
  </si>
  <si>
    <t>日</t>
    <rPh sb="0" eb="1">
      <t>ヒ</t>
    </rPh>
    <phoneticPr fontId="2"/>
  </si>
  <si>
    <t xml:space="preserve"> 選手派遣補助金
（運賃合計の５０％）</t>
    <rPh sb="1" eb="3">
      <t>センシュ</t>
    </rPh>
    <rPh sb="3" eb="5">
      <t>ハケン</t>
    </rPh>
    <rPh sb="5" eb="8">
      <t>ホジョキン</t>
    </rPh>
    <rPh sb="10" eb="12">
      <t>ウンチン</t>
    </rPh>
    <rPh sb="12" eb="14">
      <t>ゴウケイ</t>
    </rPh>
    <phoneticPr fontId="2"/>
  </si>
  <si>
    <t>収支予算書</t>
    <rPh sb="0" eb="2">
      <t>シュウシ</t>
    </rPh>
    <rPh sb="2" eb="5">
      <t>ヨサンショ</t>
    </rPh>
    <phoneticPr fontId="2"/>
  </si>
  <si>
    <t>（収入）</t>
    <rPh sb="1" eb="3">
      <t>シュウニュウ</t>
    </rPh>
    <phoneticPr fontId="2"/>
  </si>
  <si>
    <t>（単位　：　円）　　</t>
    <rPh sb="1" eb="3">
      <t>タンイ</t>
    </rPh>
    <rPh sb="6" eb="7">
      <t>エン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</si>
  <si>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</si>
  <si>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</si>
  <si>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</si>
  <si>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補助金</t>
    <rPh sb="0" eb="3">
      <t>ホジョキン</t>
    </rPh>
    <phoneticPr fontId="2"/>
  </si>
  <si>
    <t>選手強化補助金</t>
    <phoneticPr fontId="2"/>
  </si>
  <si>
    <t>選手派遣補助金</t>
    <phoneticPr fontId="2"/>
  </si>
  <si>
    <t>負担金</t>
    <rPh sb="0" eb="3">
      <t>フタンキン</t>
    </rPh>
    <phoneticPr fontId="2"/>
  </si>
  <si>
    <t>参加団体負担金</t>
    <phoneticPr fontId="2"/>
  </si>
  <si>
    <t>合計</t>
    <rPh sb="0" eb="2">
      <t>ゴウケイ</t>
    </rPh>
    <phoneticPr fontId="2"/>
  </si>
  <si>
    <t>（支出）</t>
    <rPh sb="1" eb="3">
      <t>シシュツ</t>
    </rPh>
    <phoneticPr fontId="2"/>
  </si>
  <si>
    <t>補助金充当額</t>
    <rPh sb="0" eb="3">
      <t>ホジョキン</t>
    </rPh>
    <rPh sb="3" eb="5">
      <t>ジュウトウ</t>
    </rPh>
    <rPh sb="5" eb="6">
      <t>ガク</t>
    </rPh>
    <phoneticPr fontId="2"/>
  </si>
  <si>
    <t>旅費交通費</t>
    <rPh sb="0" eb="2">
      <t>リョヒ</t>
    </rPh>
    <rPh sb="2" eb="5">
      <t>コウツウヒ</t>
    </rPh>
    <phoneticPr fontId="2"/>
  </si>
  <si>
    <t>大会旅費</t>
    <rPh sb="0" eb="2">
      <t>タイカイ</t>
    </rPh>
    <rPh sb="2" eb="4">
      <t>リョヒ</t>
    </rPh>
    <phoneticPr fontId="2"/>
  </si>
  <si>
    <t>宿泊費
（遠方のみ）</t>
    <rPh sb="0" eb="3">
      <t>シュクハクヒ</t>
    </rPh>
    <rPh sb="5" eb="7">
      <t>エンポウ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</si>
  <si>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</si>
  <si>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</si>
  <si>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</si>
  <si>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</si>
  <si>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保険料</t>
    <rPh sb="0" eb="2">
      <t>ホケン</t>
    </rPh>
    <rPh sb="2" eb="3">
      <t>リョウ</t>
    </rPh>
    <phoneticPr fontId="2"/>
  </si>
  <si>
    <t>諸謝金</t>
    <rPh sb="0" eb="1">
      <t>ショ</t>
    </rPh>
    <rPh sb="1" eb="3">
      <t>シャキン</t>
    </rPh>
    <phoneticPr fontId="2"/>
  </si>
  <si>
    <t>選手派遣計画書</t>
    <rPh sb="0" eb="1">
      <t>セン</t>
    </rPh>
    <rPh sb="1" eb="2">
      <t>テ</t>
    </rPh>
    <rPh sb="2" eb="3">
      <t>ハ</t>
    </rPh>
    <rPh sb="3" eb="4">
      <t>ツカ</t>
    </rPh>
    <rPh sb="4" eb="5">
      <t>ケイ</t>
    </rPh>
    <rPh sb="5" eb="6">
      <t>ガ</t>
    </rPh>
    <rPh sb="6" eb="7">
      <t>ショ</t>
    </rPh>
    <phoneticPr fontId="2"/>
  </si>
  <si>
    <t>※充当不足分</t>
    <rPh sb="1" eb="3">
      <t>ジュウトウ</t>
    </rPh>
    <rPh sb="3" eb="6">
      <t>フソクブン</t>
    </rPh>
    <phoneticPr fontId="1"/>
  </si>
  <si>
    <t>選手派遣及び選手強化補助金について、下記のとおり実績を報告いたします。</t>
    <phoneticPr fontId="1"/>
  </si>
  <si>
    <t>３．収支決算書</t>
    <rPh sb="2" eb="3">
      <t>オサム</t>
    </rPh>
    <rPh sb="3" eb="4">
      <t>ササ</t>
    </rPh>
    <rPh sb="4" eb="5">
      <t>ケツ</t>
    </rPh>
    <rPh sb="5" eb="6">
      <t>サン</t>
    </rPh>
    <rPh sb="6" eb="7">
      <t>ショ</t>
    </rPh>
    <phoneticPr fontId="2"/>
  </si>
  <si>
    <t>４．領収書等の写し</t>
    <rPh sb="2" eb="5">
      <t>リョウシュウショ</t>
    </rPh>
    <rPh sb="5" eb="6">
      <t>トウ</t>
    </rPh>
    <rPh sb="7" eb="8">
      <t>ウツ</t>
    </rPh>
    <phoneticPr fontId="2"/>
  </si>
  <si>
    <t>５．実績を示す書類（大会成績・試合中の写真）</t>
    <rPh sb="2" eb="4">
      <t>ジッセキ</t>
    </rPh>
    <rPh sb="5" eb="6">
      <t>シメ</t>
    </rPh>
    <rPh sb="7" eb="9">
      <t>ショルイ</t>
    </rPh>
    <rPh sb="10" eb="12">
      <t>タイカイ</t>
    </rPh>
    <rPh sb="12" eb="14">
      <t>セイセキ</t>
    </rPh>
    <rPh sb="15" eb="17">
      <t>シアイ</t>
    </rPh>
    <rPh sb="17" eb="18">
      <t>チュウ</t>
    </rPh>
    <rPh sb="19" eb="21">
      <t>シャシン</t>
    </rPh>
    <phoneticPr fontId="2"/>
  </si>
  <si>
    <t>選手派遣及び選手強化補助金に係わる実績報告</t>
    <rPh sb="0" eb="2">
      <t>センシュ</t>
    </rPh>
    <rPh sb="2" eb="4">
      <t>ハケン</t>
    </rPh>
    <rPh sb="4" eb="5">
      <t>オヨ</t>
    </rPh>
    <rPh sb="6" eb="8">
      <t>センシュ</t>
    </rPh>
    <rPh sb="8" eb="10">
      <t>キョウカ</t>
    </rPh>
    <rPh sb="10" eb="13">
      <t>ホジョキン</t>
    </rPh>
    <rPh sb="14" eb="15">
      <t>カカ</t>
    </rPh>
    <rPh sb="17" eb="19">
      <t>ジッセキ</t>
    </rPh>
    <rPh sb="19" eb="21">
      <t>ホウコク</t>
    </rPh>
    <phoneticPr fontId="2"/>
  </si>
  <si>
    <t>１．事業報告書</t>
    <rPh sb="0" eb="1">
      <t>ギョウ</t>
    </rPh>
    <rPh sb="1" eb="2">
      <t>ミ</t>
    </rPh>
    <rPh sb="2" eb="3">
      <t>イサオ</t>
    </rPh>
    <rPh sb="3" eb="4">
      <t>ショ</t>
    </rPh>
    <phoneticPr fontId="2"/>
  </si>
  <si>
    <t>事業報告書</t>
    <rPh sb="0" eb="1">
      <t>コト</t>
    </rPh>
    <rPh sb="1" eb="2">
      <t>ギョウ</t>
    </rPh>
    <rPh sb="2" eb="4">
      <t>ホウコク</t>
    </rPh>
    <rPh sb="4" eb="5">
      <t>ショ</t>
    </rPh>
    <phoneticPr fontId="2"/>
  </si>
  <si>
    <t>ため、下記のとおり選手強化を図りました。</t>
    <rPh sb="3" eb="5">
      <t>カキ</t>
    </rPh>
    <rPh sb="9" eb="11">
      <t>センシュ</t>
    </rPh>
    <rPh sb="11" eb="13">
      <t>キョウカ</t>
    </rPh>
    <rPh sb="14" eb="15">
      <t>ハカ</t>
    </rPh>
    <phoneticPr fontId="2"/>
  </si>
  <si>
    <t>２．選手派遣報告書</t>
    <rPh sb="2" eb="4">
      <t>センシュ</t>
    </rPh>
    <rPh sb="4" eb="6">
      <t>ハケン</t>
    </rPh>
    <rPh sb="6" eb="9">
      <t>ホウコクショ</t>
    </rPh>
    <phoneticPr fontId="2"/>
  </si>
  <si>
    <t>選手派遣報告書</t>
    <rPh sb="0" eb="1">
      <t>セン</t>
    </rPh>
    <rPh sb="1" eb="2">
      <t>テ</t>
    </rPh>
    <rPh sb="2" eb="3">
      <t>ハ</t>
    </rPh>
    <rPh sb="3" eb="4">
      <t>ツカ</t>
    </rPh>
    <rPh sb="4" eb="7">
      <t>ホウコクショ</t>
    </rPh>
    <rPh sb="6" eb="7">
      <t>ショ</t>
    </rPh>
    <phoneticPr fontId="2"/>
  </si>
  <si>
    <t>上記交通機関を利用して、競技会に参加しました。</t>
    <rPh sb="0" eb="2">
      <t>ジョウキ</t>
    </rPh>
    <rPh sb="2" eb="4">
      <t>コウツウ</t>
    </rPh>
    <rPh sb="4" eb="6">
      <t>キカン</t>
    </rPh>
    <rPh sb="7" eb="9">
      <t>リヨウ</t>
    </rPh>
    <rPh sb="12" eb="14">
      <t>キョウギ</t>
    </rPh>
    <rPh sb="14" eb="15">
      <t>カイ</t>
    </rPh>
    <rPh sb="16" eb="18">
      <t>サンカ</t>
    </rPh>
    <phoneticPr fontId="2"/>
  </si>
  <si>
    <t>収支決算書</t>
    <rPh sb="0" eb="2">
      <t>シュウシ</t>
    </rPh>
    <rPh sb="4" eb="5">
      <t>ショ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</si>
  <si>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</si>
  <si>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金　額</t>
    <rPh sb="0" eb="1">
      <t>キン</t>
    </rPh>
    <rPh sb="2" eb="3">
      <t>ガク</t>
    </rPh>
    <phoneticPr fontId="2"/>
  </si>
  <si>
    <t>上記の金額を請求します。</t>
    <rPh sb="0" eb="2">
      <t>ジョウキ</t>
    </rPh>
    <rPh sb="3" eb="5">
      <t>キンガク</t>
    </rPh>
    <rPh sb="6" eb="8">
      <t>セイキュウ</t>
    </rPh>
    <phoneticPr fontId="2"/>
  </si>
  <si>
    <t>令和</t>
    <rPh sb="0" eb="2">
      <t>レイワ</t>
    </rPh>
    <phoneticPr fontId="2" alignment="distributed"/>
  </si>
  <si>
    <t>年</t>
    <rPh sb="0" eb="1">
      <t>ネン</t>
    </rPh>
    <phoneticPr fontId="2" alignment="distributed"/>
  </si>
  <si>
    <t>月</t>
    <rPh sb="0" eb="1">
      <t>ガツ</t>
    </rPh>
    <phoneticPr fontId="2" alignment="distributed"/>
  </si>
  <si>
    <t>日</t>
    <rPh sb="0" eb="1">
      <t>ヒ</t>
    </rPh>
    <phoneticPr fontId="2" alignment="distributed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</si>
  <si>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2"/>
  </si>
  <si>
    <t>会　長　　山　下　雅　一　　様</t>
    <rPh sb="0" eb="1">
      <t>カイ</t>
    </rPh>
    <rPh sb="2" eb="3">
      <t>チョウ</t>
    </rPh>
    <rPh sb="5" eb="6">
      <t>ヤマ</t>
    </rPh>
    <rPh sb="7" eb="8">
      <t>シタ</t>
    </rPh>
    <rPh sb="9" eb="10">
      <t>マサ</t>
    </rPh>
    <rPh sb="11" eb="12">
      <t>イチ</t>
    </rPh>
    <rPh sb="14" eb="15">
      <t>サマ</t>
    </rPh>
    <phoneticPr fontId="2"/>
  </si>
  <si>
    <t>請求者</t>
    <phoneticPr fontId="2"/>
  </si>
  <si>
    <t>団体名</t>
    <phoneticPr fontId="2"/>
  </si>
  <si>
    <t>代表者名</t>
    <phoneticPr fontId="2"/>
  </si>
  <si>
    <t>下記口座に振り込んでいただきますようお願いします。</t>
    <rPh sb="0" eb="2">
      <t>カキ</t>
    </rPh>
    <rPh sb="2" eb="4">
      <t>コウザ</t>
    </rPh>
    <phoneticPr fontId="2"/>
  </si>
  <si>
    <t>振込先
金融機関</t>
    <rPh sb="4" eb="6">
      <t>キンユウ</t>
    </rPh>
    <rPh sb="6" eb="8">
      <t>キカン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</si>
  <si>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</si>
  <si>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</si>
  <si>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支店</t>
    <rPh sb="0" eb="2">
      <t>シテン</t>
    </rPh>
    <phoneticPr fontId="2"/>
  </si>
  <si>
    <t>農業協同組合</t>
  </si>
  <si>
    <t>郵便局</t>
    <rPh sb="0" eb="3">
      <t>ユウビンキョク</t>
    </rPh>
    <phoneticPr fontId="2"/>
  </si>
  <si>
    <t>口座の種類</t>
    <rPh sb="0" eb="2">
      <t>コウザ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</si>
  <si>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</si>
  <si>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</si>
  <si>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ただし、第４９回京都府民総合体育大会選手派遣及び選手強化補助金として
　　　　　　　　　　　　　　　　　　　</t>
    <rPh sb="4" eb="5">
      <t>ダイ</t>
    </rPh>
    <rPh sb="7" eb="8">
      <t>カイ</t>
    </rPh>
    <rPh sb="8" eb="10">
      <t>キョウト</t>
    </rPh>
    <rPh sb="10" eb="12">
      <t>フミン</t>
    </rPh>
    <rPh sb="12" eb="14">
      <t>ソウゴウ</t>
    </rPh>
    <rPh sb="14" eb="16">
      <t>タイイク</t>
    </rPh>
    <rPh sb="16" eb="18">
      <t>タイカイ</t>
    </rPh>
    <rPh sb="18" eb="20">
      <t>センシュ</t>
    </rPh>
    <rPh sb="20" eb="22">
      <t>ハケン</t>
    </rPh>
    <rPh sb="22" eb="23">
      <t>オヨ</t>
    </rPh>
    <rPh sb="24" eb="26">
      <t>センシュ</t>
    </rPh>
    <rPh sb="26" eb="28">
      <t>キョウカ</t>
    </rPh>
    <rPh sb="28" eb="31">
      <t>ホジョキン</t>
    </rPh>
    <phoneticPr fontId="2"/>
  </si>
  <si>
    <t>フリガナ</t>
    <phoneticPr fontId="2"/>
  </si>
  <si>
    <t>普通</t>
    <rPh sb="0" eb="2">
      <t>フツウ</t>
    </rPh>
    <phoneticPr fontId="1"/>
  </si>
  <si>
    <t>当座</t>
    <rPh sb="0" eb="2">
      <t>トウザ</t>
    </rPh>
    <phoneticPr fontId="1"/>
  </si>
  <si>
    <t>／</t>
    <phoneticPr fontId="1"/>
  </si>
  <si>
    <t>（</t>
    <phoneticPr fontId="1"/>
  </si>
  <si>
    <t>月日（曜日）</t>
    <rPh sb="0" eb="2">
      <t>ガッピ</t>
    </rPh>
    <rPh sb="3" eb="5">
      <t>ヨウビ</t>
    </rPh>
    <phoneticPr fontId="1"/>
  </si>
  <si>
    <t>時間</t>
    <rPh sb="0" eb="2">
      <t>ジカン</t>
    </rPh>
    <phoneticPr fontId="1"/>
  </si>
  <si>
    <t>大会参加人数</t>
    <rPh sb="0" eb="2">
      <t>タイカイ</t>
    </rPh>
    <rPh sb="2" eb="4">
      <t>サンカ</t>
    </rPh>
    <phoneticPr fontId="2"/>
  </si>
  <si>
    <t>大会申込人数</t>
    <rPh sb="0" eb="2">
      <t>タイカイ</t>
    </rPh>
    <rPh sb="2" eb="4">
      <t>モウシコミ</t>
    </rPh>
    <rPh sb="4" eb="6">
      <t>ニンズウ</t>
    </rPh>
    <phoneticPr fontId="2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</si>
</sst>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#,###&quot;円&quot;"/>
  </numFmts>
  <fonts count="25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color rgb="FF000000"/>
      <name val="Meiryo UI"/>
      <family val="3"/>
      <charset val="128"/>
    </font>
    <font>
      <b/>
      <sz val="16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4"/>
      <name val="BIZ UD明朝 Medium"/>
      <family val="1"/>
      <charset val="128"/>
    </font>
    <font>
      <sz val="28"/>
      <name val="BIZ UD明朝 Medium"/>
      <family val="1"/>
      <charset val="128"/>
    </font>
    <font>
      <b/>
      <sz val="28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2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310">
    <xf numFmtId="0" fontId="0" fillId="0" borderId="0" xfId="0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distributed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shrinkToFit="1"/>
    </xf>
    <xf numFmtId="0" fontId="12" fillId="0" borderId="0" xfId="1" applyFont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3" fillId="0" borderId="0" xfId="1" applyFont="1" applyAlignment="1" applyProtection="1">
      <alignment vertical="center"/>
      <protection locked="0"/>
    </xf>
    <xf numFmtId="0" fontId="13" fillId="0" borderId="0" xfId="1" applyFont="1" applyAlignment="1">
      <alignment vertical="center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0" xfId="1" quotePrefix="1" applyFont="1" applyAlignment="1" applyProtection="1">
      <alignment horizontal="right" vertical="center"/>
      <protection locked="0"/>
    </xf>
    <xf numFmtId="0" fontId="13" fillId="0" borderId="0" xfId="1" applyFont="1" applyAlignment="1">
      <alignment horizontal="center" vertical="center"/>
    </xf>
    <xf numFmtId="0" fontId="12" fillId="0" borderId="0" xfId="1" applyFo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12" fillId="0" borderId="0" xfId="1" applyFont="1"/>
    <xf numFmtId="0" fontId="12" fillId="0" borderId="1" xfId="1" applyFont="1" applyBorder="1" applyProtection="1"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>
      <alignment horizontal="center" vertical="center"/>
    </xf>
    <xf numFmtId="0" fontId="12" fillId="0" borderId="3" xfId="1" applyFont="1" applyBorder="1" applyProtection="1">
      <protection locked="0"/>
    </xf>
    <xf numFmtId="0" fontId="12" fillId="0" borderId="5" xfId="1" applyFont="1" applyBorder="1" applyProtection="1">
      <protection locked="0"/>
    </xf>
    <xf numFmtId="0" fontId="12" fillId="0" borderId="0" xfId="1" applyFont="1" applyAlignment="1">
      <alignment horizontal="center"/>
    </xf>
    <xf numFmtId="0" fontId="12" fillId="0" borderId="6" xfId="1" applyFont="1" applyBorder="1"/>
    <xf numFmtId="0" fontId="12" fillId="0" borderId="5" xfId="1" applyFont="1" applyBorder="1" applyAlignment="1">
      <alignment horizontal="center"/>
    </xf>
    <xf numFmtId="0" fontId="12" fillId="0" borderId="3" xfId="1" quotePrefix="1" applyFont="1" applyBorder="1" applyAlignment="1" applyProtection="1">
      <alignment horizontal="center"/>
      <protection locked="0"/>
    </xf>
    <xf numFmtId="0" fontId="12" fillId="0" borderId="0" xfId="1" quotePrefix="1" applyFont="1" applyAlignment="1" applyProtection="1">
      <alignment horizontal="center"/>
      <protection locked="0"/>
    </xf>
    <xf numFmtId="0" fontId="12" fillId="0" borderId="4" xfId="1" applyFont="1" applyBorder="1" applyAlignment="1">
      <alignment horizontal="right"/>
    </xf>
    <xf numFmtId="0" fontId="12" fillId="0" borderId="5" xfId="1" applyFont="1" applyBorder="1" applyAlignment="1">
      <alignment horizontal="right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>
      <alignment horizontal="right"/>
    </xf>
    <xf numFmtId="176" fontId="12" fillId="0" borderId="0" xfId="1" applyNumberFormat="1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left" shrinkToFit="1"/>
      <protection locked="0"/>
    </xf>
    <xf numFmtId="0" fontId="17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left" indent="2"/>
      <protection locked="0"/>
    </xf>
    <xf numFmtId="3" fontId="12" fillId="0" borderId="28" xfId="1" applyNumberFormat="1" applyFont="1" applyBorder="1" applyAlignment="1" applyProtection="1">
      <alignment horizontal="left"/>
      <protection locked="0"/>
    </xf>
    <xf numFmtId="3" fontId="12" fillId="0" borderId="32" xfId="1" applyNumberFormat="1" applyFont="1" applyBorder="1" applyAlignment="1" applyProtection="1">
      <alignment horizontal="left"/>
      <protection locked="0"/>
    </xf>
    <xf numFmtId="3" fontId="12" fillId="0" borderId="41" xfId="1" applyNumberFormat="1" applyFont="1" applyBorder="1" applyAlignment="1" applyProtection="1">
      <alignment horizontal="left"/>
      <protection locked="0"/>
    </xf>
    <xf numFmtId="3" fontId="12" fillId="0" borderId="20" xfId="1" applyNumberFormat="1" applyFont="1" applyBorder="1" applyAlignment="1" applyProtection="1">
      <alignment horizontal="left"/>
      <protection locked="0"/>
    </xf>
    <xf numFmtId="177" fontId="12" fillId="0" borderId="0" xfId="1" applyNumberFormat="1" applyFont="1"/>
    <xf numFmtId="0" fontId="12" fillId="0" borderId="2" xfId="1" applyFont="1" applyBorder="1" applyProtection="1">
      <protection locked="0"/>
    </xf>
    <xf numFmtId="3" fontId="7" fillId="0" borderId="0" xfId="1" applyNumberFormat="1" applyFont="1" applyAlignment="1" applyProtection="1">
      <alignment horizontal="right"/>
      <protection locked="0" hidden="1"/>
    </xf>
    <xf numFmtId="3" fontId="12" fillId="0" borderId="0" xfId="1" applyNumberFormat="1" applyFont="1" applyAlignment="1" applyProtection="1">
      <alignment horizontal="left"/>
      <protection locked="0"/>
    </xf>
    <xf numFmtId="177" fontId="12" fillId="0" borderId="1" xfId="1" applyNumberFormat="1" applyFont="1" applyBorder="1" applyProtection="1">
      <protection locked="0"/>
    </xf>
    <xf numFmtId="177" fontId="12" fillId="0" borderId="1" xfId="1" applyNumberFormat="1" applyFont="1" applyBorder="1" applyAlignment="1" applyProtection="1">
      <alignment horizontal="left"/>
      <protection locked="0"/>
    </xf>
    <xf numFmtId="0" fontId="13" fillId="0" borderId="1" xfId="1" applyFont="1" applyBorder="1" applyAlignment="1">
      <alignment horizontal="center" vertical="center"/>
    </xf>
    <xf numFmtId="38" fontId="13" fillId="0" borderId="0" xfId="2" applyFont="1" applyAlignment="1">
      <alignment vertical="center"/>
    </xf>
    <xf numFmtId="38" fontId="8" fillId="0" borderId="0" xfId="2" applyFont="1" applyAlignment="1">
      <alignment horizontal="center" vertical="center"/>
    </xf>
    <xf numFmtId="38" fontId="8" fillId="0" borderId="44" xfId="2" applyFont="1" applyBorder="1" applyAlignment="1">
      <alignment horizontal="distributed" vertical="center" justifyLastLine="1"/>
    </xf>
    <xf numFmtId="38" fontId="8" fillId="0" borderId="45" xfId="2" applyFont="1" applyBorder="1" applyAlignment="1">
      <alignment horizontal="distributed" vertical="center" justifyLastLine="1"/>
    </xf>
    <xf numFmtId="38" fontId="13" fillId="0" borderId="8" xfId="2" applyFont="1" applyBorder="1" applyAlignment="1">
      <alignment horizontal="center" vertical="center"/>
    </xf>
    <xf numFmtId="38" fontId="13" fillId="0" borderId="50" xfId="2" applyFont="1" applyBorder="1" applyAlignment="1">
      <alignment horizontal="center" vertical="center"/>
    </xf>
    <xf numFmtId="38" fontId="13" fillId="0" borderId="51" xfId="2" applyFont="1" applyBorder="1" applyAlignment="1">
      <alignment horizontal="center" vertical="center"/>
    </xf>
    <xf numFmtId="38" fontId="13" fillId="0" borderId="3" xfId="2" applyFont="1" applyBorder="1" applyAlignment="1" applyProtection="1">
      <alignment vertical="center"/>
      <protection locked="0"/>
    </xf>
    <xf numFmtId="38" fontId="13" fillId="0" borderId="4" xfId="2" applyFont="1" applyBorder="1" applyAlignment="1">
      <alignment horizontal="center" vertical="center"/>
    </xf>
    <xf numFmtId="38" fontId="13" fillId="0" borderId="52" xfId="2" applyFont="1" applyBorder="1" applyAlignment="1">
      <alignment horizontal="center" vertical="center"/>
    </xf>
    <xf numFmtId="38" fontId="13" fillId="0" borderId="3" xfId="2" applyFont="1" applyBorder="1" applyAlignment="1" applyProtection="1">
      <alignment horizontal="right" vertical="center"/>
      <protection locked="0"/>
    </xf>
    <xf numFmtId="38" fontId="13" fillId="0" borderId="51" xfId="2" applyFont="1" applyBorder="1" applyAlignment="1" applyProtection="1">
      <alignment horizontal="center" vertical="center"/>
      <protection locked="0"/>
    </xf>
    <xf numFmtId="38" fontId="13" fillId="0" borderId="4" xfId="2" applyFont="1" applyBorder="1" applyAlignment="1" applyProtection="1">
      <alignment vertical="center"/>
      <protection locked="0"/>
    </xf>
    <xf numFmtId="38" fontId="13" fillId="0" borderId="53" xfId="2" applyFont="1" applyBorder="1" applyAlignment="1" applyProtection="1">
      <alignment horizontal="distributed" vertical="center"/>
      <protection locked="0"/>
    </xf>
    <xf numFmtId="38" fontId="13" fillId="0" borderId="54" xfId="2" applyFont="1" applyBorder="1" applyAlignment="1" applyProtection="1">
      <alignment vertical="center"/>
      <protection locked="0"/>
    </xf>
    <xf numFmtId="38" fontId="13" fillId="0" borderId="55" xfId="2" applyFont="1" applyBorder="1" applyAlignment="1" applyProtection="1">
      <alignment vertical="center"/>
      <protection locked="0"/>
    </xf>
    <xf numFmtId="38" fontId="13" fillId="0" borderId="45" xfId="2" applyFont="1" applyBorder="1" applyAlignment="1" applyProtection="1">
      <alignment vertical="center"/>
      <protection locked="0"/>
    </xf>
    <xf numFmtId="38" fontId="8" fillId="0" borderId="46" xfId="2" applyFont="1" applyBorder="1" applyAlignment="1">
      <alignment horizontal="distributed" vertical="center" justifyLastLine="1"/>
    </xf>
    <xf numFmtId="38" fontId="13" fillId="0" borderId="51" xfId="2" applyFont="1" applyBorder="1" applyAlignment="1">
      <alignment horizontal="center" vertical="center" wrapText="1"/>
    </xf>
    <xf numFmtId="3" fontId="12" fillId="0" borderId="20" xfId="1" applyNumberFormat="1" applyFont="1" applyBorder="1" applyProtection="1">
      <protection locked="0"/>
    </xf>
    <xf numFmtId="0" fontId="8" fillId="0" borderId="1" xfId="1" applyFont="1" applyBorder="1" applyAlignment="1" applyProtection="1">
      <alignment vertical="center"/>
      <protection locked="0"/>
    </xf>
    <xf numFmtId="38" fontId="13" fillId="0" borderId="49" xfId="2" applyFont="1" applyBorder="1" applyAlignment="1" applyProtection="1">
      <alignment horizontal="right" vertical="center"/>
      <protection locked="0"/>
    </xf>
    <xf numFmtId="38" fontId="13" fillId="0" borderId="5" xfId="2" applyFont="1" applyBorder="1" applyAlignment="1" applyProtection="1">
      <alignment horizontal="right" vertical="center"/>
      <protection locked="0"/>
    </xf>
    <xf numFmtId="38" fontId="13" fillId="0" borderId="0" xfId="2" applyFont="1" applyAlignment="1">
      <alignment horizontal="right" vertical="center"/>
    </xf>
    <xf numFmtId="0" fontId="12" fillId="0" borderId="0" xfId="0" quotePrefix="1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0" xfId="0" quotePrefix="1" applyFont="1" applyAlignment="1" applyProtection="1">
      <protection locked="0"/>
    </xf>
    <xf numFmtId="0" fontId="6" fillId="0" borderId="0" xfId="0" applyFont="1" applyAlignment="1">
      <alignment horizontal="left" indent="6"/>
    </xf>
    <xf numFmtId="0" fontId="19" fillId="0" borderId="0" xfId="1" applyFont="1" applyAlignment="1">
      <alignment vertical="center"/>
    </xf>
    <xf numFmtId="0" fontId="19" fillId="0" borderId="58" xfId="1" applyFont="1" applyBorder="1" applyAlignment="1">
      <alignment vertical="center"/>
    </xf>
    <xf numFmtId="0" fontId="19" fillId="0" borderId="59" xfId="1" applyFont="1" applyBorder="1" applyAlignment="1">
      <alignment vertical="center"/>
    </xf>
    <xf numFmtId="0" fontId="13" fillId="0" borderId="59" xfId="1" applyFont="1" applyBorder="1" applyAlignment="1">
      <alignment vertical="center"/>
    </xf>
    <xf numFmtId="0" fontId="13" fillId="0" borderId="60" xfId="1" applyFont="1" applyBorder="1" applyAlignment="1">
      <alignment vertical="center"/>
    </xf>
    <xf numFmtId="0" fontId="13" fillId="0" borderId="61" xfId="1" applyFont="1" applyBorder="1" applyAlignment="1">
      <alignment horizontal="center" vertical="center"/>
    </xf>
    <xf numFmtId="0" fontId="13" fillId="0" borderId="62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13" fillId="0" borderId="61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3" fillId="0" borderId="0" xfId="1" applyFont="1" applyAlignment="1">
      <alignment vertical="top"/>
    </xf>
    <xf numFmtId="0" fontId="13" fillId="0" borderId="62" xfId="1" applyFont="1" applyBorder="1" applyAlignment="1">
      <alignment vertical="top"/>
    </xf>
    <xf numFmtId="0" fontId="13" fillId="0" borderId="0" xfId="1" applyFont="1" applyAlignment="1">
      <alignment horizontal="right"/>
    </xf>
    <xf numFmtId="0" fontId="13" fillId="0" borderId="0" xfId="1" applyFont="1"/>
    <xf numFmtId="0" fontId="5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distributed" vertical="center"/>
    </xf>
    <xf numFmtId="3" fontId="13" fillId="0" borderId="0" xfId="1" applyNumberFormat="1" applyFont="1" applyAlignment="1">
      <alignment horizontal="centerContinuous" vertical="center" shrinkToFit="1"/>
    </xf>
    <xf numFmtId="0" fontId="22" fillId="0" borderId="0" xfId="1" applyFont="1" applyAlignment="1">
      <alignment vertical="center"/>
    </xf>
    <xf numFmtId="0" fontId="13" fillId="0" borderId="0" xfId="1" applyFont="1" applyAlignment="1">
      <alignment horizontal="left"/>
    </xf>
    <xf numFmtId="0" fontId="14" fillId="0" borderId="61" xfId="1" applyFont="1" applyBorder="1" applyAlignment="1">
      <alignment vertical="center"/>
    </xf>
    <xf numFmtId="0" fontId="12" fillId="0" borderId="61" xfId="1" applyFont="1" applyBorder="1" applyAlignment="1">
      <alignment vertical="center"/>
    </xf>
    <xf numFmtId="0" fontId="13" fillId="0" borderId="59" xfId="1" applyFont="1" applyBorder="1" applyAlignment="1" applyProtection="1">
      <alignment vertical="center"/>
      <protection locked="0"/>
    </xf>
    <xf numFmtId="0" fontId="12" fillId="0" borderId="59" xfId="1" applyFont="1" applyBorder="1" applyAlignment="1" applyProtection="1">
      <alignment vertical="center"/>
      <protection locked="0"/>
    </xf>
    <xf numFmtId="0" fontId="13" fillId="0" borderId="60" xfId="1" applyFont="1" applyBorder="1" applyAlignment="1" applyProtection="1">
      <alignment vertical="center"/>
      <protection locked="0"/>
    </xf>
    <xf numFmtId="0" fontId="13" fillId="0" borderId="62" xfId="1" applyFont="1" applyBorder="1" applyAlignment="1" applyProtection="1">
      <alignment vertical="center"/>
      <protection locked="0"/>
    </xf>
    <xf numFmtId="0" fontId="13" fillId="0" borderId="43" xfId="1" applyFont="1" applyBorder="1" applyAlignment="1" applyProtection="1">
      <alignment vertical="center"/>
      <protection locked="0"/>
    </xf>
    <xf numFmtId="0" fontId="12" fillId="0" borderId="43" xfId="1" applyFont="1" applyBorder="1" applyAlignment="1" applyProtection="1">
      <alignment vertical="center"/>
      <protection locked="0"/>
    </xf>
    <xf numFmtId="0" fontId="13" fillId="0" borderId="65" xfId="1" applyFont="1" applyBorder="1" applyAlignment="1" applyProtection="1">
      <alignment vertical="center"/>
      <protection locked="0"/>
    </xf>
    <xf numFmtId="0" fontId="13" fillId="0" borderId="56" xfId="1" applyFont="1" applyBorder="1" applyAlignment="1" applyProtection="1">
      <alignment vertical="center"/>
      <protection locked="0"/>
    </xf>
    <xf numFmtId="0" fontId="23" fillId="0" borderId="56" xfId="1" applyFont="1" applyBorder="1" applyAlignment="1" applyProtection="1">
      <alignment vertical="center"/>
      <protection locked="0"/>
    </xf>
    <xf numFmtId="0" fontId="23" fillId="0" borderId="57" xfId="1" applyFont="1" applyBorder="1" applyAlignment="1" applyProtection="1">
      <alignment vertical="center"/>
      <protection locked="0"/>
    </xf>
    <xf numFmtId="0" fontId="18" fillId="0" borderId="56" xfId="1" applyFont="1" applyBorder="1" applyAlignment="1" applyProtection="1">
      <alignment vertical="center"/>
      <protection locked="0"/>
    </xf>
    <xf numFmtId="0" fontId="18" fillId="0" borderId="56" xfId="1" applyFont="1" applyBorder="1" applyAlignment="1" applyProtection="1">
      <alignment horizontal="center" vertical="center"/>
      <protection locked="0"/>
    </xf>
    <xf numFmtId="0" fontId="12" fillId="0" borderId="0" xfId="0" quotePrefix="1" applyFont="1" applyAlignment="1" applyProtection="1">
      <alignment horizontal="left" indent="6"/>
      <protection locked="0"/>
    </xf>
    <xf numFmtId="0" fontId="12" fillId="0" borderId="0" xfId="0" applyFont="1" applyAlignment="1" applyProtection="1">
      <alignment horizontal="left" indent="6"/>
      <protection locked="0"/>
    </xf>
    <xf numFmtId="0" fontId="12" fillId="0" borderId="0" xfId="0" applyFont="1" applyAlignment="1" applyProtection="1">
      <protection locked="0"/>
    </xf>
    <xf numFmtId="0" fontId="12" fillId="0" borderId="5" xfId="1" applyFont="1" applyBorder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2" fillId="0" borderId="3" xfId="1" applyFont="1" applyBorder="1"/>
    <xf numFmtId="0" fontId="12" fillId="0" borderId="3" xfId="1" quotePrefix="1" applyFont="1" applyBorder="1" applyAlignment="1">
      <alignment horizontal="center"/>
    </xf>
    <xf numFmtId="0" fontId="12" fillId="0" borderId="5" xfId="1" applyFont="1" applyBorder="1"/>
    <xf numFmtId="0" fontId="12" fillId="0" borderId="0" xfId="1" quotePrefix="1" applyFont="1" applyAlignment="1">
      <alignment horizontal="right" vertical="center"/>
    </xf>
    <xf numFmtId="0" fontId="12" fillId="0" borderId="0" xfId="1" quotePrefix="1" applyFont="1"/>
    <xf numFmtId="0" fontId="12" fillId="0" borderId="1" xfId="1" applyFont="1" applyBorder="1" applyAlignment="1">
      <alignment horizontal="left"/>
    </xf>
    <xf numFmtId="0" fontId="12" fillId="0" borderId="1" xfId="1" applyFont="1" applyBorder="1"/>
    <xf numFmtId="0" fontId="12" fillId="0" borderId="0" xfId="1" quotePrefix="1" applyFont="1" applyAlignment="1">
      <alignment horizontal="center"/>
    </xf>
    <xf numFmtId="176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 shrinkToFit="1"/>
    </xf>
    <xf numFmtId="0" fontId="15" fillId="0" borderId="4" xfId="1" applyFont="1" applyBorder="1" applyAlignment="1" applyProtection="1">
      <alignment horizontal="right"/>
      <protection locked="0"/>
    </xf>
    <xf numFmtId="0" fontId="15" fillId="0" borderId="5" xfId="1" applyFont="1" applyBorder="1" applyAlignment="1" applyProtection="1">
      <alignment horizontal="left"/>
      <protection locked="0"/>
    </xf>
    <xf numFmtId="0" fontId="15" fillId="0" borderId="5" xfId="1" applyFont="1" applyBorder="1" applyAlignment="1" applyProtection="1">
      <alignment horizontal="center"/>
      <protection locked="0" hidden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left"/>
    </xf>
    <xf numFmtId="0" fontId="24" fillId="0" borderId="1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 shrinkToFit="1"/>
      <protection locked="0"/>
    </xf>
    <xf numFmtId="0" fontId="12" fillId="0" borderId="5" xfId="1" applyFont="1" applyBorder="1" applyAlignment="1" applyProtection="1">
      <alignment horizontal="center" shrinkToFit="1"/>
      <protection locked="0"/>
    </xf>
    <xf numFmtId="0" fontId="12" fillId="0" borderId="6" xfId="1" applyFont="1" applyBorder="1" applyAlignment="1" applyProtection="1">
      <alignment horizontal="center" shrinkToFit="1"/>
      <protection locked="0"/>
    </xf>
    <xf numFmtId="176" fontId="12" fillId="0" borderId="4" xfId="1" applyNumberFormat="1" applyFont="1" applyBorder="1" applyAlignment="1" applyProtection="1">
      <alignment horizontal="center"/>
      <protection locked="0"/>
    </xf>
    <xf numFmtId="176" fontId="12" fillId="0" borderId="5" xfId="1" applyNumberFormat="1" applyFont="1" applyBorder="1" applyAlignment="1" applyProtection="1">
      <alignment horizontal="center"/>
      <protection locked="0"/>
    </xf>
    <xf numFmtId="176" fontId="12" fillId="0" borderId="6" xfId="1" applyNumberFormat="1" applyFont="1" applyBorder="1" applyAlignment="1" applyProtection="1">
      <alignment horizontal="center"/>
      <protection locked="0"/>
    </xf>
    <xf numFmtId="0" fontId="5" fillId="0" borderId="0" xfId="1" applyFont="1" applyAlignment="1">
      <alignment horizontal="left" vertic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 shrinkToFit="1"/>
      <protection locked="0"/>
    </xf>
    <xf numFmtId="0" fontId="17" fillId="0" borderId="0" xfId="1" applyFont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8" fillId="0" borderId="1" xfId="1" applyFont="1" applyBorder="1" applyAlignment="1" applyProtection="1">
      <alignment horizontal="center" shrinkToFit="1"/>
      <protection locked="0"/>
    </xf>
    <xf numFmtId="0" fontId="18" fillId="0" borderId="1" xfId="1" applyFont="1" applyBorder="1" applyAlignment="1" applyProtection="1">
      <alignment horizontal="left" shrinkToFit="1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8" fillId="0" borderId="3" xfId="1" applyFont="1" applyBorder="1" applyAlignment="1" applyProtection="1">
      <alignment horizontal="left" vertical="center" indent="1"/>
      <protection locked="0"/>
    </xf>
    <xf numFmtId="0" fontId="12" fillId="0" borderId="13" xfId="1" applyFont="1" applyBorder="1" applyAlignment="1" applyProtection="1">
      <alignment horizontal="center"/>
      <protection locked="0"/>
    </xf>
    <xf numFmtId="0" fontId="12" fillId="0" borderId="14" xfId="1" applyFont="1" applyBorder="1" applyAlignment="1" applyProtection="1">
      <alignment horizontal="center"/>
      <protection locked="0"/>
    </xf>
    <xf numFmtId="0" fontId="17" fillId="0" borderId="15" xfId="1" applyFont="1" applyBorder="1" applyAlignment="1" applyProtection="1">
      <alignment horizontal="center" shrinkToFit="1"/>
      <protection locked="0"/>
    </xf>
    <xf numFmtId="0" fontId="17" fillId="0" borderId="16" xfId="1" applyFont="1" applyBorder="1" applyAlignment="1" applyProtection="1">
      <alignment horizontal="center" shrinkToFit="1"/>
      <protection locked="0"/>
    </xf>
    <xf numFmtId="0" fontId="17" fillId="0" borderId="17" xfId="1" applyFont="1" applyBorder="1" applyAlignment="1" applyProtection="1">
      <alignment horizontal="center" shrinkToFit="1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7" fillId="0" borderId="20" xfId="1" applyFont="1" applyBorder="1" applyAlignment="1" applyProtection="1">
      <alignment horizontal="center" shrinkToFit="1"/>
      <protection locked="0"/>
    </xf>
    <xf numFmtId="38" fontId="17" fillId="0" borderId="18" xfId="2" applyFont="1" applyFill="1" applyBorder="1" applyAlignment="1" applyProtection="1">
      <alignment horizontal="right"/>
      <protection locked="0"/>
    </xf>
    <xf numFmtId="38" fontId="17" fillId="0" borderId="14" xfId="2" applyFont="1" applyFill="1" applyBorder="1" applyAlignment="1" applyProtection="1">
      <alignment horizontal="right"/>
      <protection locked="0"/>
    </xf>
    <xf numFmtId="0" fontId="12" fillId="0" borderId="4" xfId="1" applyFont="1" applyBorder="1" applyAlignment="1" applyProtection="1">
      <alignment horizontal="center"/>
      <protection locked="0"/>
    </xf>
    <xf numFmtId="0" fontId="12" fillId="0" borderId="5" xfId="1" applyFont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center"/>
      <protection locked="0"/>
    </xf>
    <xf numFmtId="0" fontId="12" fillId="0" borderId="11" xfId="1" applyFont="1" applyBorder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/>
      <protection locked="0"/>
    </xf>
    <xf numFmtId="0" fontId="12" fillId="0" borderId="12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17" fillId="0" borderId="29" xfId="1" applyFont="1" applyBorder="1" applyAlignment="1" applyProtection="1">
      <alignment horizontal="center" shrinkToFit="1"/>
      <protection locked="0"/>
    </xf>
    <xf numFmtId="0" fontId="17" fillId="0" borderId="30" xfId="1" applyFont="1" applyBorder="1" applyAlignment="1" applyProtection="1">
      <alignment horizontal="center" shrinkToFit="1"/>
      <protection locked="0"/>
    </xf>
    <xf numFmtId="0" fontId="17" fillId="0" borderId="31" xfId="1" applyFont="1" applyBorder="1" applyAlignment="1" applyProtection="1">
      <alignment horizontal="center" shrinkToFit="1"/>
      <protection locked="0"/>
    </xf>
    <xf numFmtId="0" fontId="12" fillId="0" borderId="26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center" shrinkToFit="1"/>
      <protection locked="0"/>
    </xf>
    <xf numFmtId="38" fontId="17" fillId="0" borderId="33" xfId="2" applyFont="1" applyFill="1" applyBorder="1" applyAlignment="1" applyProtection="1">
      <alignment horizontal="right"/>
      <protection locked="0"/>
    </xf>
    <xf numFmtId="38" fontId="17" fillId="0" borderId="0" xfId="2" applyFont="1" applyFill="1" applyBorder="1" applyAlignment="1" applyProtection="1">
      <alignment horizontal="right"/>
      <protection locked="0"/>
    </xf>
    <xf numFmtId="0" fontId="12" fillId="0" borderId="21" xfId="1" applyFont="1" applyBorder="1" applyAlignment="1" applyProtection="1">
      <alignment horizontal="center"/>
      <protection locked="0"/>
    </xf>
    <xf numFmtId="0" fontId="12" fillId="0" borderId="22" xfId="1" applyFont="1" applyBorder="1" applyAlignment="1" applyProtection="1">
      <alignment horizontal="center"/>
      <protection locked="0"/>
    </xf>
    <xf numFmtId="0" fontId="17" fillId="0" borderId="23" xfId="1" applyFont="1" applyBorder="1" applyAlignment="1" applyProtection="1">
      <alignment horizontal="center" shrinkToFit="1"/>
      <protection locked="0"/>
    </xf>
    <xf numFmtId="0" fontId="17" fillId="0" borderId="24" xfId="1" applyFont="1" applyBorder="1" applyAlignment="1" applyProtection="1">
      <alignment horizontal="center" shrinkToFit="1"/>
      <protection locked="0"/>
    </xf>
    <xf numFmtId="0" fontId="17" fillId="0" borderId="25" xfId="1" applyFont="1" applyBorder="1" applyAlignment="1" applyProtection="1">
      <alignment horizontal="center" shrinkToFit="1"/>
      <protection locked="0"/>
    </xf>
    <xf numFmtId="0" fontId="17" fillId="0" borderId="28" xfId="1" applyFont="1" applyBorder="1" applyAlignment="1" applyProtection="1">
      <alignment horizontal="center" shrinkToFit="1"/>
      <protection locked="0"/>
    </xf>
    <xf numFmtId="38" fontId="17" fillId="0" borderId="26" xfId="2" applyFont="1" applyFill="1" applyBorder="1" applyAlignment="1" applyProtection="1">
      <alignment horizontal="right"/>
      <protection locked="0"/>
    </xf>
    <xf numFmtId="38" fontId="17" fillId="0" borderId="22" xfId="2" applyFont="1" applyFill="1" applyBorder="1" applyAlignment="1" applyProtection="1">
      <alignment horizontal="right"/>
      <protection locked="0"/>
    </xf>
    <xf numFmtId="38" fontId="17" fillId="0" borderId="38" xfId="2" applyFont="1" applyFill="1" applyBorder="1" applyAlignment="1" applyProtection="1">
      <alignment horizontal="right"/>
      <protection locked="0"/>
    </xf>
    <xf numFmtId="38" fontId="17" fillId="0" borderId="39" xfId="2" applyFont="1" applyFill="1" applyBorder="1" applyAlignment="1" applyProtection="1">
      <alignment horizontal="right"/>
      <protection locked="0"/>
    </xf>
    <xf numFmtId="0" fontId="12" fillId="0" borderId="8" xfId="1" applyFont="1" applyBorder="1" applyAlignment="1" applyProtection="1">
      <alignment horizontal="right"/>
      <protection locked="0"/>
    </xf>
    <xf numFmtId="0" fontId="12" fillId="0" borderId="1" xfId="1" applyFont="1" applyBorder="1" applyAlignment="1" applyProtection="1">
      <alignment horizontal="right"/>
      <protection locked="0"/>
    </xf>
    <xf numFmtId="0" fontId="12" fillId="0" borderId="42" xfId="1" applyFont="1" applyBorder="1" applyAlignment="1" applyProtection="1">
      <alignment horizontal="right"/>
      <protection locked="0"/>
    </xf>
    <xf numFmtId="3" fontId="17" fillId="0" borderId="33" xfId="1" applyNumberFormat="1" applyFont="1" applyBorder="1" applyAlignment="1" applyProtection="1">
      <alignment horizontal="right"/>
      <protection locked="0" hidden="1"/>
    </xf>
    <xf numFmtId="3" fontId="17" fillId="0" borderId="0" xfId="1" applyNumberFormat="1" applyFont="1" applyAlignment="1" applyProtection="1">
      <alignment horizontal="right"/>
      <protection locked="0" hidden="1"/>
    </xf>
    <xf numFmtId="0" fontId="15" fillId="0" borderId="0" xfId="1" applyFont="1" applyAlignment="1">
      <alignment horizontal="center"/>
    </xf>
    <xf numFmtId="0" fontId="12" fillId="0" borderId="1" xfId="1" applyFont="1" applyBorder="1" applyAlignment="1" applyProtection="1">
      <alignment horizontal="distributed"/>
      <protection locked="0"/>
    </xf>
    <xf numFmtId="0" fontId="18" fillId="0" borderId="1" xfId="1" applyFont="1" applyBorder="1" applyAlignment="1" applyProtection="1">
      <alignment horizontal="right"/>
      <protection locked="0"/>
    </xf>
    <xf numFmtId="38" fontId="17" fillId="0" borderId="1" xfId="2" applyFont="1" applyFill="1" applyBorder="1" applyAlignment="1" applyProtection="1">
      <alignment horizontal="right"/>
      <protection locked="0" hidden="1"/>
    </xf>
    <xf numFmtId="0" fontId="12" fillId="0" borderId="13" xfId="1" applyFont="1" applyBorder="1" applyAlignment="1" applyProtection="1">
      <alignment horizontal="right"/>
      <protection locked="0"/>
    </xf>
    <xf numFmtId="0" fontId="12" fillId="0" borderId="14" xfId="1" applyFont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right"/>
      <protection locked="0"/>
    </xf>
    <xf numFmtId="3" fontId="17" fillId="0" borderId="18" xfId="1" applyNumberFormat="1" applyFont="1" applyBorder="1" applyAlignment="1" applyProtection="1">
      <alignment horizontal="right"/>
      <protection locked="0" hidden="1"/>
    </xf>
    <xf numFmtId="3" fontId="17" fillId="0" borderId="14" xfId="1" applyNumberFormat="1" applyFont="1" applyBorder="1" applyAlignment="1" applyProtection="1">
      <alignment horizontal="right"/>
      <protection locked="0" hidden="1"/>
    </xf>
    <xf numFmtId="0" fontId="12" fillId="0" borderId="34" xfId="1" applyFont="1" applyBorder="1" applyAlignment="1" applyProtection="1">
      <alignment horizontal="center"/>
      <protection locked="0"/>
    </xf>
    <xf numFmtId="0" fontId="12" fillId="0" borderId="35" xfId="1" applyFont="1" applyBorder="1" applyAlignment="1" applyProtection="1">
      <alignment horizontal="center"/>
      <protection locked="0"/>
    </xf>
    <xf numFmtId="0" fontId="17" fillId="0" borderId="36" xfId="1" applyFont="1" applyBorder="1" applyAlignment="1" applyProtection="1">
      <alignment horizontal="center" shrinkToFit="1"/>
      <protection locked="0"/>
    </xf>
    <xf numFmtId="0" fontId="17" fillId="0" borderId="34" xfId="1" applyFont="1" applyBorder="1" applyAlignment="1" applyProtection="1">
      <alignment horizontal="center" shrinkToFit="1"/>
      <protection locked="0"/>
    </xf>
    <xf numFmtId="0" fontId="17" fillId="0" borderId="37" xfId="1" applyFont="1" applyBorder="1" applyAlignment="1" applyProtection="1">
      <alignment horizontal="center" shrinkToFit="1"/>
      <protection locked="0"/>
    </xf>
    <xf numFmtId="0" fontId="12" fillId="0" borderId="38" xfId="1" applyFont="1" applyBorder="1" applyAlignment="1" applyProtection="1">
      <alignment horizontal="center" vertical="center" wrapText="1"/>
      <protection locked="0"/>
    </xf>
    <xf numFmtId="0" fontId="12" fillId="0" borderId="39" xfId="1" applyFont="1" applyBorder="1" applyAlignment="1" applyProtection="1">
      <alignment horizontal="center" vertical="center" wrapText="1"/>
      <protection locked="0"/>
    </xf>
    <xf numFmtId="0" fontId="12" fillId="0" borderId="40" xfId="1" applyFont="1" applyBorder="1" applyAlignment="1" applyProtection="1">
      <alignment horizontal="center" vertical="center" wrapText="1"/>
      <protection locked="0"/>
    </xf>
    <xf numFmtId="0" fontId="17" fillId="0" borderId="41" xfId="1" applyFont="1" applyBorder="1" applyAlignment="1" applyProtection="1">
      <alignment horizontal="center" shrinkToFit="1"/>
      <protection locked="0"/>
    </xf>
    <xf numFmtId="0" fontId="18" fillId="0" borderId="5" xfId="1" applyFont="1" applyBorder="1" applyAlignment="1" applyProtection="1">
      <alignment horizontal="right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3" fontId="17" fillId="0" borderId="5" xfId="1" applyNumberFormat="1" applyFont="1" applyBorder="1" applyAlignment="1" applyProtection="1">
      <alignment horizontal="right"/>
      <protection locked="0" hidden="1"/>
    </xf>
    <xf numFmtId="38" fontId="17" fillId="0" borderId="0" xfId="2" applyFont="1" applyAlignment="1">
      <alignment horizontal="left" vertical="center"/>
    </xf>
    <xf numFmtId="38" fontId="13" fillId="0" borderId="43" xfId="2" applyFont="1" applyBorder="1" applyAlignment="1">
      <alignment horizontal="right" vertical="center"/>
    </xf>
    <xf numFmtId="38" fontId="8" fillId="0" borderId="45" xfId="2" applyFont="1" applyBorder="1" applyAlignment="1">
      <alignment horizontal="distributed" vertical="center" justifyLastLine="1"/>
    </xf>
    <xf numFmtId="38" fontId="8" fillId="0" borderId="47" xfId="2" applyFont="1" applyBorder="1" applyAlignment="1">
      <alignment horizontal="distributed" vertical="center" justifyLastLine="1"/>
    </xf>
    <xf numFmtId="38" fontId="13" fillId="0" borderId="48" xfId="2" applyFont="1" applyBorder="1" applyAlignment="1">
      <alignment horizontal="center" vertical="center"/>
    </xf>
    <xf numFmtId="38" fontId="13" fillId="0" borderId="51" xfId="2" applyFont="1" applyBorder="1" applyAlignment="1">
      <alignment horizontal="center" vertical="center"/>
    </xf>
    <xf numFmtId="38" fontId="13" fillId="0" borderId="9" xfId="2" applyFont="1" applyBorder="1" applyAlignment="1" applyProtection="1">
      <alignment vertical="center"/>
      <protection locked="0"/>
    </xf>
    <xf numFmtId="38" fontId="13" fillId="0" borderId="3" xfId="2" applyFont="1" applyBorder="1" applyAlignment="1" applyProtection="1">
      <alignment vertical="center"/>
      <protection locked="0"/>
    </xf>
    <xf numFmtId="38" fontId="13" fillId="0" borderId="4" xfId="2" applyFont="1" applyBorder="1" applyAlignment="1" applyProtection="1">
      <alignment horizontal="left" vertical="center" shrinkToFit="1"/>
      <protection locked="0"/>
    </xf>
    <xf numFmtId="38" fontId="13" fillId="0" borderId="52" xfId="2" applyFont="1" applyBorder="1" applyAlignment="1" applyProtection="1">
      <alignment horizontal="left" vertical="center" shrinkToFit="1"/>
      <protection locked="0"/>
    </xf>
    <xf numFmtId="38" fontId="13" fillId="0" borderId="46" xfId="2" applyFont="1" applyBorder="1" applyAlignment="1">
      <alignment horizontal="center" vertical="center"/>
    </xf>
    <xf numFmtId="38" fontId="13" fillId="0" borderId="56" xfId="2" applyFont="1" applyBorder="1" applyAlignment="1">
      <alignment horizontal="center" vertical="center"/>
    </xf>
    <xf numFmtId="38" fontId="13" fillId="0" borderId="57" xfId="2" applyFont="1" applyBorder="1" applyAlignment="1">
      <alignment horizontal="center" vertical="center"/>
    </xf>
    <xf numFmtId="38" fontId="8" fillId="0" borderId="46" xfId="2" applyFont="1" applyBorder="1" applyAlignment="1">
      <alignment horizontal="center" vertical="center" justifyLastLine="1"/>
    </xf>
    <xf numFmtId="38" fontId="8" fillId="0" borderId="57" xfId="2" applyFont="1" applyBorder="1" applyAlignment="1">
      <alignment horizontal="center" vertical="center" justifyLastLine="1"/>
    </xf>
    <xf numFmtId="38" fontId="13" fillId="0" borderId="46" xfId="2" applyFont="1" applyBorder="1" applyAlignment="1" applyProtection="1">
      <alignment horizontal="center" vertical="center"/>
      <protection locked="0"/>
    </xf>
    <xf numFmtId="38" fontId="13" fillId="0" borderId="57" xfId="2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shrinkToFi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2" fillId="0" borderId="3" xfId="1" applyFont="1" applyBorder="1" applyAlignment="1">
      <alignment horizontal="center"/>
    </xf>
    <xf numFmtId="0" fontId="12" fillId="0" borderId="3" xfId="1" applyFont="1" applyBorder="1" applyAlignment="1" applyProtection="1">
      <alignment horizontal="left" shrinkToFi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2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7" fillId="0" borderId="63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3" fontId="20" fillId="0" borderId="63" xfId="1" applyNumberFormat="1" applyFont="1" applyBorder="1" applyAlignment="1" applyProtection="1">
      <alignment horizontal="right" vertical="center"/>
      <protection locked="0"/>
    </xf>
    <xf numFmtId="3" fontId="20" fillId="0" borderId="56" xfId="1" applyNumberFormat="1" applyFont="1" applyBorder="1" applyAlignment="1" applyProtection="1">
      <alignment horizontal="right" vertical="center"/>
      <protection locked="0"/>
    </xf>
    <xf numFmtId="0" fontId="21" fillId="0" borderId="5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12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2" fillId="0" borderId="43" xfId="1" applyFont="1" applyBorder="1" applyAlignment="1">
      <alignment horizontal="distributed" vertical="center"/>
    </xf>
    <xf numFmtId="0" fontId="13" fillId="0" borderId="43" xfId="1" applyFont="1" applyBorder="1" applyAlignment="1" applyProtection="1">
      <alignment horizontal="left" vertical="center" indent="3"/>
      <protection locked="0"/>
    </xf>
    <xf numFmtId="0" fontId="3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2" fillId="0" borderId="43" xfId="1" applyFont="1" applyBorder="1" applyAlignment="1" applyProtection="1">
      <alignment horizontal="left" vertical="center"/>
      <protection locked="0"/>
    </xf>
    <xf numFmtId="0" fontId="13" fillId="0" borderId="63" xfId="1" applyFont="1" applyBorder="1" applyAlignment="1" applyProtection="1">
      <alignment horizontal="center" vertical="center"/>
      <protection locked="0"/>
    </xf>
    <xf numFmtId="0" fontId="13" fillId="0" borderId="56" xfId="1" applyFont="1" applyBorder="1" applyAlignment="1" applyProtection="1">
      <alignment horizontal="center" vertical="center"/>
      <protection locked="0"/>
    </xf>
    <xf numFmtId="0" fontId="13" fillId="0" borderId="57" xfId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3" fontId="12" fillId="0" borderId="43" xfId="1" applyNumberFormat="1" applyFont="1" applyBorder="1" applyAlignment="1">
      <alignment horizontal="distributed" vertical="center" shrinkToFit="1"/>
    </xf>
    <xf numFmtId="0" fontId="13" fillId="0" borderId="0" xfId="1" applyFont="1" applyAlignment="1">
      <alignment horizontal="left" vertical="center"/>
    </xf>
    <xf numFmtId="0" fontId="13" fillId="0" borderId="58" xfId="1" applyFont="1" applyBorder="1" applyAlignment="1" applyProtection="1">
      <alignment horizontal="center" vertical="center" wrapText="1"/>
      <protection locked="0"/>
    </xf>
    <xf numFmtId="0" fontId="13" fillId="0" borderId="59" xfId="1" applyFont="1" applyBorder="1" applyAlignment="1" applyProtection="1">
      <alignment horizontal="center" vertical="center" wrapText="1"/>
      <protection locked="0"/>
    </xf>
    <xf numFmtId="0" fontId="13" fillId="0" borderId="60" xfId="1" applyFont="1" applyBorder="1" applyAlignment="1" applyProtection="1">
      <alignment horizontal="center" vertical="center" wrapText="1"/>
      <protection locked="0"/>
    </xf>
    <xf numFmtId="0" fontId="13" fillId="0" borderId="61" xfId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62" xfId="1" applyFont="1" applyBorder="1" applyAlignment="1" applyProtection="1">
      <alignment horizontal="center" vertical="center" wrapText="1"/>
      <protection locked="0"/>
    </xf>
    <xf numFmtId="0" fontId="13" fillId="0" borderId="64" xfId="1" applyFont="1" applyBorder="1" applyAlignment="1" applyProtection="1">
      <alignment horizontal="center" vertical="center" wrapText="1"/>
      <protection locked="0"/>
    </xf>
    <xf numFmtId="0" fontId="13" fillId="0" borderId="43" xfId="1" applyFont="1" applyBorder="1" applyAlignment="1" applyProtection="1">
      <alignment horizontal="center" vertical="center" wrapText="1"/>
      <protection locked="0"/>
    </xf>
    <xf numFmtId="0" fontId="13" fillId="0" borderId="65" xfId="1" applyFont="1" applyBorder="1" applyAlignment="1" applyProtection="1">
      <alignment horizontal="center" vertical="center" wrapText="1"/>
      <protection locked="0"/>
    </xf>
    <xf numFmtId="0" fontId="12" fillId="0" borderId="59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49" fontId="24" fillId="0" borderId="56" xfId="1" applyNumberFormat="1" applyFont="1" applyBorder="1" applyAlignment="1" applyProtection="1">
      <alignment horizontal="center" vertical="center"/>
      <protection locked="0"/>
    </xf>
    <xf numFmtId="49" fontId="24" fillId="0" borderId="57" xfId="1" applyNumberFormat="1" applyFont="1" applyBorder="1" applyAlignment="1" applyProtection="1">
      <alignment horizontal="center" vertical="center"/>
      <protection locked="0"/>
    </xf>
    <xf numFmtId="0" fontId="13" fillId="0" borderId="66" xfId="1" applyFont="1" applyBorder="1" applyAlignment="1" applyProtection="1">
      <alignment horizontal="center" vertical="center"/>
      <protection locked="0"/>
    </xf>
    <xf numFmtId="0" fontId="13" fillId="0" borderId="67" xfId="1" applyFont="1" applyBorder="1" applyAlignment="1" applyProtection="1">
      <alignment horizontal="center" vertical="center"/>
      <protection locked="0"/>
    </xf>
    <xf numFmtId="0" fontId="13" fillId="0" borderId="68" xfId="1" applyFont="1" applyBorder="1" applyAlignment="1" applyProtection="1">
      <alignment horizontal="center" vertical="center"/>
      <protection locked="0"/>
    </xf>
    <xf numFmtId="0" fontId="13" fillId="0" borderId="66" xfId="1" applyFont="1" applyBorder="1" applyAlignment="1" applyProtection="1">
      <alignment horizontal="left" vertical="center" indent="3"/>
      <protection locked="0"/>
    </xf>
    <xf numFmtId="0" fontId="13" fillId="0" borderId="67" xfId="1" applyFont="1" applyBorder="1" applyAlignment="1" applyProtection="1">
      <alignment horizontal="left" vertical="center" indent="3"/>
      <protection locked="0"/>
    </xf>
    <xf numFmtId="0" fontId="13" fillId="0" borderId="68" xfId="1" applyFont="1" applyBorder="1" applyAlignment="1" applyProtection="1">
      <alignment horizontal="left" vertical="center" indent="3"/>
      <protection locked="0"/>
    </xf>
    <xf numFmtId="0" fontId="15" fillId="0" borderId="64" xfId="1" applyFont="1" applyBorder="1" applyAlignment="1" applyProtection="1">
      <alignment horizontal="center" vertical="center"/>
      <protection locked="0"/>
    </xf>
    <xf numFmtId="0" fontId="15" fillId="0" borderId="43" xfId="1" applyFont="1" applyBorder="1" applyAlignment="1" applyProtection="1">
      <alignment horizontal="center" vertical="center"/>
      <protection locked="0"/>
    </xf>
    <xf numFmtId="0" fontId="15" fillId="0" borderId="65" xfId="1" applyFont="1" applyBorder="1" applyAlignment="1" applyProtection="1">
      <alignment horizontal="center" vertical="center"/>
      <protection locked="0"/>
    </xf>
    <xf numFmtId="0" fontId="15" fillId="0" borderId="43" xfId="1" applyFont="1" applyBorder="1" applyAlignment="1" applyProtection="1">
      <alignment horizontal="left" vertical="center" indent="3"/>
      <protection locked="0"/>
    </xf>
    <xf numFmtId="0" fontId="15" fillId="0" borderId="65" xfId="1" applyFont="1" applyBorder="1" applyAlignment="1" applyProtection="1">
      <alignment horizontal="left" vertical="center" indent="3"/>
      <protection locked="0"/>
    </xf>
  </cellXfs>
  <cellStyles count="3">
    <cellStyle name="桁区切り 2" xfId="2"/>
    <cellStyle name="標準" xfId="0" builtinId="0"/>
    <cellStyle name="標準 2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7" Type="http://schemas.openxmlformats.org/officeDocument/2006/relationships/ctrlProp" Target="../ctrlProps/ctrlProp1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7" Type="http://schemas.openxmlformats.org/officeDocument/2006/relationships/ctrlProp" Target="../ctrlProps/ctrlProp2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22"/>
  <sheetViews>
    <sheetView showGridLines="0" tabSelected="1" view="pageBreakPreview" topLeftCell="A7" zoomScaleNormal="70" zoomScaleSheetLayoutView="100" workbookViewId="0">
      <selection activeCell="B8" sqref="B8"/>
    </sheetView>
  </sheetViews>
  <sheetFormatPr defaultRowHeight="39" customHeight="1"/>
  <cols>
    <col min="1" max="1" width="29.21875" style="1" customWidth="1"/>
    <col min="2" max="2" width="15.88671875" style="1" customWidth="1"/>
    <col min="3" max="3" width="9.5546875" style="1" bestFit="1" customWidth="1"/>
    <col min="4" max="4" width="5.5546875" style="1" bestFit="1" customWidth="1"/>
    <col min="5" max="5" width="4.21875" style="1" customWidth="1"/>
    <col min="6" max="6" width="3.5546875" style="1" bestFit="1" customWidth="1"/>
    <col min="7" max="7" width="4.21875" style="1" customWidth="1"/>
    <col min="8" max="8" width="3.5546875" style="1" bestFit="1" customWidth="1"/>
    <col min="9" max="9" width="4.21875" style="1" customWidth="1"/>
    <col min="10" max="10" width="3.5546875" style="1" bestFit="1" customWidth="1"/>
    <col min="11" max="11" width="2.77734375" style="1" customWidth="1"/>
    <col min="12" max="16384" width="8.88671875" style="1"/>
  </cols>
  <sheetData>
    <row r="1" spans="1:11" ht="30" customHeight="1">
      <c r="D1" s="2" t="s">
        <v>1</v>
      </c>
      <c r="E1" s="3"/>
      <c r="F1" s="2" t="s">
        <v>2</v>
      </c>
      <c r="G1" s="3"/>
      <c r="H1" s="2" t="s">
        <v>3</v>
      </c>
      <c r="I1" s="3"/>
      <c r="J1" s="2" t="s">
        <v>4</v>
      </c>
    </row>
    <row r="2" spans="1:11" ht="30" customHeight="1"/>
    <row r="3" spans="1:11" ht="30" customHeight="1">
      <c r="A3" s="132" t="s">
        <v>5</v>
      </c>
      <c r="B3" s="132"/>
    </row>
    <row r="4" spans="1:11" ht="30" customHeight="1">
      <c r="A4" s="131" t="s">
        <v>7</v>
      </c>
      <c r="B4" s="131"/>
    </row>
    <row r="5" spans="1:11" ht="30" customHeight="1">
      <c r="C5" s="4" t="s">
        <v>8</v>
      </c>
      <c r="D5" s="133"/>
      <c r="E5" s="133"/>
      <c r="F5" s="133"/>
      <c r="G5" s="133"/>
      <c r="H5" s="133"/>
      <c r="I5" s="133"/>
      <c r="J5" s="133"/>
      <c r="K5" s="133"/>
    </row>
    <row r="6" spans="1:11" ht="30" customHeight="1">
      <c r="C6" s="4" t="s">
        <v>6</v>
      </c>
      <c r="D6" s="133"/>
      <c r="E6" s="133"/>
      <c r="F6" s="133"/>
      <c r="G6" s="133"/>
      <c r="H6" s="133"/>
      <c r="I6" s="133"/>
      <c r="J6" s="133"/>
      <c r="K6" s="133"/>
    </row>
    <row r="7" spans="1:11" ht="30" customHeight="1">
      <c r="C7" s="4" t="s">
        <v>9</v>
      </c>
      <c r="D7" s="133"/>
      <c r="E7" s="133"/>
      <c r="F7" s="133"/>
      <c r="G7" s="133"/>
      <c r="H7" s="133"/>
      <c r="I7" s="133"/>
      <c r="J7" s="133"/>
      <c r="K7" s="133"/>
    </row>
    <row r="8" spans="1:11" ht="30" customHeight="1">
      <c r="C8" s="5" t="s">
        <v>19</v>
      </c>
      <c r="D8" s="137"/>
      <c r="E8" s="137"/>
      <c r="F8" s="137"/>
      <c r="G8" s="137"/>
      <c r="H8" s="137"/>
      <c r="I8" s="137"/>
      <c r="J8" s="137"/>
      <c r="K8" s="6" t="s">
        <v>18</v>
      </c>
    </row>
    <row r="9" spans="1:11" ht="30" customHeight="1">
      <c r="C9" s="5"/>
      <c r="D9" s="8"/>
      <c r="E9" s="8"/>
      <c r="F9" s="8"/>
      <c r="G9" s="8"/>
      <c r="H9" s="8"/>
      <c r="I9" s="8"/>
      <c r="J9" s="8"/>
      <c r="K9" s="6"/>
    </row>
    <row r="10" spans="1:11" ht="30" customHeight="1"/>
    <row r="11" spans="1:11" ht="30" customHeight="1">
      <c r="A11" s="139" t="s">
        <v>20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1" ht="30" customHeight="1">
      <c r="A12" s="138" t="s">
        <v>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  <row r="13" spans="1:11" ht="30" customHeight="1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1" ht="30" customHeight="1">
      <c r="B14" s="1" t="s">
        <v>12</v>
      </c>
      <c r="D14" s="1" t="s">
        <v>13</v>
      </c>
    </row>
    <row r="15" spans="1:11" ht="30" customHeight="1">
      <c r="A15" s="1" t="s">
        <v>10</v>
      </c>
      <c r="B15" s="134"/>
      <c r="C15" s="135"/>
      <c r="D15" s="134"/>
      <c r="E15" s="135"/>
      <c r="F15" s="135"/>
      <c r="G15" s="136"/>
      <c r="H15" s="140" t="s">
        <v>14</v>
      </c>
      <c r="I15" s="141"/>
      <c r="J15" s="141"/>
      <c r="K15" s="141"/>
    </row>
    <row r="16" spans="1:11" ht="30" customHeight="1">
      <c r="A16" s="131" t="s">
        <v>11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2:2" ht="30" customHeight="1"/>
    <row r="18" spans="2:2" ht="30" customHeight="1"/>
    <row r="19" spans="2:2" ht="30" customHeight="1">
      <c r="B19" s="1" t="s">
        <v>15</v>
      </c>
    </row>
    <row r="20" spans="2:2" ht="30" customHeight="1">
      <c r="B20" s="1" t="s">
        <v>16</v>
      </c>
    </row>
    <row r="21" spans="2:2" ht="30" customHeight="1">
      <c r="B21" s="1" t="s">
        <v>17</v>
      </c>
    </row>
    <row r="22" spans="2:2" ht="30" customHeight="1"/>
  </sheetData>
  <mergeCells count="12">
    <mergeCell ref="A16:J16"/>
    <mergeCell ref="A4:B4"/>
    <mergeCell ref="A3:B3"/>
    <mergeCell ref="D7:K7"/>
    <mergeCell ref="D6:K6"/>
    <mergeCell ref="D5:K5"/>
    <mergeCell ref="D15:G15"/>
    <mergeCell ref="B15:C15"/>
    <mergeCell ref="D8:J8"/>
    <mergeCell ref="A12:K12"/>
    <mergeCell ref="A11:K11"/>
    <mergeCell ref="H15:K15"/>
  </mergeCells>
  <phoneticPr fontId="1"/>
  <dataValidations count="1">
    <dataValidation type="list" allowBlank="1" showInputMessage="1" showErrorMessage="1" sqref="D15:G15">
      <formula1>"男子,女子,成年,壮年"</formula1>
    </dataValidation>
  </dataValidations>
  <printOptions horizontalCentered="1"/>
  <pageMargins left="0.70866141732283472" right="0.70866141732283472" top="0.94488188976377963" bottom="0.74803149606299213" header="0.511811023622047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H34"/>
  <sheetViews>
    <sheetView showGridLines="0" showZeros="0" showRuler="0" view="pageBreakPreview" zoomScale="85" zoomScaleNormal="100" zoomScaleSheetLayoutView="85" zoomScalePageLayoutView="70" workbookViewId="0">
      <selection activeCell="F11" sqref="F11"/>
    </sheetView>
  </sheetViews>
  <sheetFormatPr defaultColWidth="7.77734375" defaultRowHeight="13.2"/>
  <cols>
    <col min="1" max="1" width="3.5546875" style="9" bestFit="1" customWidth="1"/>
    <col min="2" max="2" width="4.88671875" style="9" customWidth="1"/>
    <col min="3" max="3" width="2.77734375" style="9" customWidth="1"/>
    <col min="4" max="4" width="4.88671875" style="9" customWidth="1"/>
    <col min="5" max="5" width="2.77734375" style="9" customWidth="1"/>
    <col min="6" max="6" width="4.88671875" style="9" customWidth="1"/>
    <col min="7" max="38" width="2.77734375" style="9" customWidth="1"/>
    <col min="39" max="16384" width="7.77734375" style="9"/>
  </cols>
  <sheetData>
    <row r="1" spans="1:34" ht="21">
      <c r="A1" s="151" t="s">
        <v>21</v>
      </c>
      <c r="B1" s="151"/>
      <c r="C1" s="151"/>
      <c r="D1" s="151"/>
      <c r="E1" s="151"/>
      <c r="F1" s="151"/>
      <c r="G1" s="151"/>
      <c r="H1" s="117"/>
      <c r="I1" s="117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18"/>
    </row>
    <row r="2" spans="1:3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4" s="11" customFormat="1" ht="20.100000000000001" customHeight="1">
      <c r="A4" s="156" t="s">
        <v>28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7">
        <f>'１．申請書'!B15</f>
        <v>0</v>
      </c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>
        <f>'１．申請書'!D15</f>
        <v>0</v>
      </c>
      <c r="X4" s="157"/>
      <c r="Y4" s="157"/>
      <c r="Z4" s="157"/>
      <c r="AA4" s="116" t="s">
        <v>22</v>
      </c>
      <c r="AB4" s="12"/>
      <c r="AC4" s="12"/>
      <c r="AD4" s="12"/>
      <c r="AE4" s="12"/>
    </row>
    <row r="5" spans="1:34" s="11" customFormat="1" ht="20.100000000000001" customHeight="1">
      <c r="A5" s="156" t="s">
        <v>23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9"/>
    </row>
    <row r="6" spans="1:3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4" ht="22.5" customHeight="1">
      <c r="A8" s="155" t="s">
        <v>24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</row>
    <row r="9" spans="1:34" ht="22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4" ht="24" customHeight="1">
      <c r="A10" s="118"/>
      <c r="B10" s="152" t="s">
        <v>119</v>
      </c>
      <c r="C10" s="153"/>
      <c r="D10" s="153"/>
      <c r="E10" s="153"/>
      <c r="F10" s="153"/>
      <c r="G10" s="154"/>
      <c r="H10" s="152" t="s">
        <v>120</v>
      </c>
      <c r="I10" s="153"/>
      <c r="J10" s="153"/>
      <c r="K10" s="153"/>
      <c r="L10" s="153"/>
      <c r="M10" s="153"/>
      <c r="N10" s="153"/>
      <c r="O10" s="153"/>
      <c r="P10" s="154"/>
      <c r="Q10" s="152" t="s">
        <v>29</v>
      </c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4"/>
    </row>
    <row r="11" spans="1:34" ht="24" customHeight="1">
      <c r="A11" s="119">
        <v>1</v>
      </c>
      <c r="B11" s="128"/>
      <c r="C11" s="31" t="s">
        <v>117</v>
      </c>
      <c r="D11" s="129"/>
      <c r="E11" s="31" t="s">
        <v>118</v>
      </c>
      <c r="F11" s="130" t="str">
        <f ca="1">IF(OR(B11="",D11=""),"",TEXT(DATE(IF(B11&lt;MONTH(TODAY()),YEAR(TODAY())+1,YEAR(TODAY())),B11,D11),"aaa"))</f>
        <v/>
      </c>
      <c r="G11" s="26" t="s">
        <v>18</v>
      </c>
      <c r="H11" s="148"/>
      <c r="I11" s="149"/>
      <c r="J11" s="149"/>
      <c r="K11" s="149"/>
      <c r="L11" s="120" t="s">
        <v>30</v>
      </c>
      <c r="M11" s="149"/>
      <c r="N11" s="149"/>
      <c r="O11" s="149"/>
      <c r="P11" s="150"/>
      <c r="Q11" s="145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7"/>
      <c r="AF11" s="17"/>
      <c r="AG11" s="17"/>
      <c r="AH11" s="17"/>
    </row>
    <row r="12" spans="1:34" ht="24" customHeight="1">
      <c r="A12" s="119">
        <v>2</v>
      </c>
      <c r="B12" s="128"/>
      <c r="C12" s="31" t="s">
        <v>117</v>
      </c>
      <c r="D12" s="129"/>
      <c r="E12" s="31" t="s">
        <v>118</v>
      </c>
      <c r="F12" s="130" t="str">
        <f t="shared" ref="F12:F25" ca="1" si="0">IF(OR(B12="",D12=""),"",TEXT(DATE(IF(B12&lt;MONTH(TODAY()),YEAR(TODAY())+1,YEAR(TODAY())),B12,D12),"aaa"))</f>
        <v/>
      </c>
      <c r="G12" s="26" t="s">
        <v>18</v>
      </c>
      <c r="H12" s="148"/>
      <c r="I12" s="149"/>
      <c r="J12" s="149"/>
      <c r="K12" s="149"/>
      <c r="L12" s="120" t="s">
        <v>30</v>
      </c>
      <c r="M12" s="149"/>
      <c r="N12" s="149"/>
      <c r="O12" s="149"/>
      <c r="P12" s="150"/>
      <c r="Q12" s="145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7"/>
      <c r="AF12" s="17"/>
      <c r="AG12" s="17"/>
      <c r="AH12" s="17"/>
    </row>
    <row r="13" spans="1:34" ht="24" customHeight="1">
      <c r="A13" s="119">
        <v>3</v>
      </c>
      <c r="B13" s="128"/>
      <c r="C13" s="31" t="s">
        <v>117</v>
      </c>
      <c r="D13" s="129"/>
      <c r="E13" s="31" t="s">
        <v>118</v>
      </c>
      <c r="F13" s="130" t="str">
        <f t="shared" ca="1" si="0"/>
        <v/>
      </c>
      <c r="G13" s="26" t="s">
        <v>18</v>
      </c>
      <c r="H13" s="148"/>
      <c r="I13" s="149"/>
      <c r="J13" s="149"/>
      <c r="K13" s="149"/>
      <c r="L13" s="120" t="s">
        <v>30</v>
      </c>
      <c r="M13" s="149"/>
      <c r="N13" s="149"/>
      <c r="O13" s="149"/>
      <c r="P13" s="150"/>
      <c r="Q13" s="145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7"/>
      <c r="AF13" s="17"/>
      <c r="AG13" s="17"/>
      <c r="AH13" s="17"/>
    </row>
    <row r="14" spans="1:34" ht="24" customHeight="1">
      <c r="A14" s="119">
        <v>4</v>
      </c>
      <c r="B14" s="128"/>
      <c r="C14" s="31" t="s">
        <v>117</v>
      </c>
      <c r="D14" s="129"/>
      <c r="E14" s="31" t="s">
        <v>118</v>
      </c>
      <c r="F14" s="130" t="str">
        <f t="shared" ca="1" si="0"/>
        <v/>
      </c>
      <c r="G14" s="26" t="s">
        <v>18</v>
      </c>
      <c r="H14" s="148"/>
      <c r="I14" s="149"/>
      <c r="J14" s="149"/>
      <c r="K14" s="149"/>
      <c r="L14" s="120" t="s">
        <v>30</v>
      </c>
      <c r="M14" s="149"/>
      <c r="N14" s="149"/>
      <c r="O14" s="149"/>
      <c r="P14" s="150"/>
      <c r="Q14" s="145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7"/>
      <c r="AF14" s="17"/>
      <c r="AG14" s="17"/>
      <c r="AH14" s="17"/>
    </row>
    <row r="15" spans="1:34" ht="24" customHeight="1">
      <c r="A15" s="119">
        <v>5</v>
      </c>
      <c r="B15" s="128"/>
      <c r="C15" s="31" t="s">
        <v>117</v>
      </c>
      <c r="D15" s="129"/>
      <c r="E15" s="31" t="s">
        <v>118</v>
      </c>
      <c r="F15" s="130" t="str">
        <f t="shared" ca="1" si="0"/>
        <v/>
      </c>
      <c r="G15" s="26" t="s">
        <v>18</v>
      </c>
      <c r="H15" s="148"/>
      <c r="I15" s="149"/>
      <c r="J15" s="149"/>
      <c r="K15" s="149"/>
      <c r="L15" s="120" t="s">
        <v>30</v>
      </c>
      <c r="M15" s="149"/>
      <c r="N15" s="149"/>
      <c r="O15" s="149"/>
      <c r="P15" s="150"/>
      <c r="Q15" s="145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7"/>
      <c r="AF15" s="17"/>
      <c r="AG15" s="17"/>
      <c r="AH15" s="17"/>
    </row>
    <row r="16" spans="1:34" ht="24" customHeight="1">
      <c r="A16" s="119">
        <v>6</v>
      </c>
      <c r="B16" s="128"/>
      <c r="C16" s="31" t="s">
        <v>117</v>
      </c>
      <c r="D16" s="129"/>
      <c r="E16" s="31" t="s">
        <v>118</v>
      </c>
      <c r="F16" s="130" t="str">
        <f t="shared" ca="1" si="0"/>
        <v/>
      </c>
      <c r="G16" s="26" t="s">
        <v>18</v>
      </c>
      <c r="H16" s="148"/>
      <c r="I16" s="149"/>
      <c r="J16" s="149"/>
      <c r="K16" s="149"/>
      <c r="L16" s="120" t="s">
        <v>30</v>
      </c>
      <c r="M16" s="149"/>
      <c r="N16" s="149"/>
      <c r="O16" s="149"/>
      <c r="P16" s="150"/>
      <c r="Q16" s="145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7"/>
      <c r="AF16" s="17"/>
      <c r="AG16" s="17"/>
      <c r="AH16" s="17"/>
    </row>
    <row r="17" spans="1:34" ht="24" customHeight="1">
      <c r="A17" s="119">
        <v>7</v>
      </c>
      <c r="B17" s="128"/>
      <c r="C17" s="31" t="s">
        <v>117</v>
      </c>
      <c r="D17" s="129"/>
      <c r="E17" s="31" t="s">
        <v>118</v>
      </c>
      <c r="F17" s="130" t="str">
        <f t="shared" ca="1" si="0"/>
        <v/>
      </c>
      <c r="G17" s="26" t="s">
        <v>18</v>
      </c>
      <c r="H17" s="148"/>
      <c r="I17" s="149"/>
      <c r="J17" s="149"/>
      <c r="K17" s="149"/>
      <c r="L17" s="120" t="s">
        <v>30</v>
      </c>
      <c r="M17" s="149"/>
      <c r="N17" s="149"/>
      <c r="O17" s="149"/>
      <c r="P17" s="150"/>
      <c r="Q17" s="145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7"/>
      <c r="AF17" s="17"/>
      <c r="AG17" s="17"/>
      <c r="AH17" s="17"/>
    </row>
    <row r="18" spans="1:34" ht="24" customHeight="1">
      <c r="A18" s="119">
        <v>8</v>
      </c>
      <c r="B18" s="128"/>
      <c r="C18" s="31" t="s">
        <v>117</v>
      </c>
      <c r="D18" s="129"/>
      <c r="E18" s="31" t="s">
        <v>118</v>
      </c>
      <c r="F18" s="130" t="str">
        <f t="shared" ca="1" si="0"/>
        <v/>
      </c>
      <c r="G18" s="26" t="s">
        <v>18</v>
      </c>
      <c r="H18" s="148"/>
      <c r="I18" s="149"/>
      <c r="J18" s="149"/>
      <c r="K18" s="149"/>
      <c r="L18" s="120" t="s">
        <v>30</v>
      </c>
      <c r="M18" s="149"/>
      <c r="N18" s="149"/>
      <c r="O18" s="149"/>
      <c r="P18" s="150"/>
      <c r="Q18" s="145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7"/>
      <c r="AF18" s="17"/>
      <c r="AG18" s="17"/>
      <c r="AH18" s="17"/>
    </row>
    <row r="19" spans="1:34" ht="24" customHeight="1">
      <c r="A19" s="119">
        <v>9</v>
      </c>
      <c r="B19" s="128"/>
      <c r="C19" s="31" t="s">
        <v>117</v>
      </c>
      <c r="D19" s="129"/>
      <c r="E19" s="31" t="s">
        <v>118</v>
      </c>
      <c r="F19" s="130" t="str">
        <f t="shared" ca="1" si="0"/>
        <v/>
      </c>
      <c r="G19" s="26" t="s">
        <v>18</v>
      </c>
      <c r="H19" s="148"/>
      <c r="I19" s="149"/>
      <c r="J19" s="149"/>
      <c r="K19" s="149"/>
      <c r="L19" s="120" t="s">
        <v>30</v>
      </c>
      <c r="M19" s="149"/>
      <c r="N19" s="149"/>
      <c r="O19" s="149"/>
      <c r="P19" s="150"/>
      <c r="Q19" s="145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  <c r="AF19" s="17"/>
      <c r="AG19" s="17"/>
      <c r="AH19" s="17"/>
    </row>
    <row r="20" spans="1:34" ht="24" customHeight="1">
      <c r="A20" s="119">
        <v>10</v>
      </c>
      <c r="B20" s="128"/>
      <c r="C20" s="31" t="s">
        <v>117</v>
      </c>
      <c r="D20" s="129"/>
      <c r="E20" s="31" t="s">
        <v>118</v>
      </c>
      <c r="F20" s="130" t="str">
        <f t="shared" ca="1" si="0"/>
        <v/>
      </c>
      <c r="G20" s="26" t="s">
        <v>18</v>
      </c>
      <c r="H20" s="148"/>
      <c r="I20" s="149"/>
      <c r="J20" s="149"/>
      <c r="K20" s="149"/>
      <c r="L20" s="120" t="s">
        <v>30</v>
      </c>
      <c r="M20" s="149"/>
      <c r="N20" s="149"/>
      <c r="O20" s="149"/>
      <c r="P20" s="150"/>
      <c r="Q20" s="145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7"/>
      <c r="AF20" s="17"/>
      <c r="AG20" s="17"/>
      <c r="AH20" s="17"/>
    </row>
    <row r="21" spans="1:34" ht="24" customHeight="1">
      <c r="A21" s="119">
        <v>11</v>
      </c>
      <c r="B21" s="128"/>
      <c r="C21" s="31" t="s">
        <v>117</v>
      </c>
      <c r="D21" s="129"/>
      <c r="E21" s="31" t="s">
        <v>118</v>
      </c>
      <c r="F21" s="130" t="str">
        <f t="shared" ca="1" si="0"/>
        <v/>
      </c>
      <c r="G21" s="26" t="s">
        <v>18</v>
      </c>
      <c r="H21" s="148"/>
      <c r="I21" s="149"/>
      <c r="J21" s="149"/>
      <c r="K21" s="149"/>
      <c r="L21" s="120" t="s">
        <v>30</v>
      </c>
      <c r="M21" s="149"/>
      <c r="N21" s="149"/>
      <c r="O21" s="149"/>
      <c r="P21" s="150"/>
      <c r="Q21" s="145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7"/>
      <c r="AF21" s="17"/>
      <c r="AG21" s="17"/>
      <c r="AH21" s="17"/>
    </row>
    <row r="22" spans="1:34" ht="24" customHeight="1">
      <c r="A22" s="119">
        <v>12</v>
      </c>
      <c r="B22" s="128"/>
      <c r="C22" s="31" t="s">
        <v>117</v>
      </c>
      <c r="D22" s="129"/>
      <c r="E22" s="31" t="s">
        <v>118</v>
      </c>
      <c r="F22" s="130" t="str">
        <f t="shared" ca="1" si="0"/>
        <v/>
      </c>
      <c r="G22" s="26" t="s">
        <v>18</v>
      </c>
      <c r="H22" s="148"/>
      <c r="I22" s="149"/>
      <c r="J22" s="149"/>
      <c r="K22" s="149"/>
      <c r="L22" s="120" t="s">
        <v>30</v>
      </c>
      <c r="M22" s="149"/>
      <c r="N22" s="149"/>
      <c r="O22" s="149"/>
      <c r="P22" s="150"/>
      <c r="Q22" s="145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7"/>
      <c r="AF22" s="17"/>
      <c r="AG22" s="17"/>
      <c r="AH22" s="17"/>
    </row>
    <row r="23" spans="1:34" ht="24" customHeight="1">
      <c r="A23" s="119">
        <v>13</v>
      </c>
      <c r="B23" s="128"/>
      <c r="C23" s="31" t="s">
        <v>117</v>
      </c>
      <c r="D23" s="129"/>
      <c r="E23" s="31" t="s">
        <v>118</v>
      </c>
      <c r="F23" s="130" t="str">
        <f t="shared" ca="1" si="0"/>
        <v/>
      </c>
      <c r="G23" s="26" t="s">
        <v>18</v>
      </c>
      <c r="H23" s="148"/>
      <c r="I23" s="149"/>
      <c r="J23" s="149"/>
      <c r="K23" s="149"/>
      <c r="L23" s="120" t="s">
        <v>30</v>
      </c>
      <c r="M23" s="149"/>
      <c r="N23" s="149"/>
      <c r="O23" s="149"/>
      <c r="P23" s="150"/>
      <c r="Q23" s="145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7"/>
      <c r="AF23" s="17"/>
      <c r="AG23" s="17"/>
      <c r="AH23" s="17"/>
    </row>
    <row r="24" spans="1:34" ht="24" customHeight="1">
      <c r="A24" s="119">
        <v>14</v>
      </c>
      <c r="B24" s="128"/>
      <c r="C24" s="31" t="s">
        <v>117</v>
      </c>
      <c r="D24" s="129"/>
      <c r="E24" s="31" t="s">
        <v>118</v>
      </c>
      <c r="F24" s="130" t="str">
        <f t="shared" ca="1" si="0"/>
        <v/>
      </c>
      <c r="G24" s="26" t="s">
        <v>18</v>
      </c>
      <c r="H24" s="148"/>
      <c r="I24" s="149"/>
      <c r="J24" s="149"/>
      <c r="K24" s="149"/>
      <c r="L24" s="120" t="s">
        <v>30</v>
      </c>
      <c r="M24" s="149"/>
      <c r="N24" s="149"/>
      <c r="O24" s="149"/>
      <c r="P24" s="150"/>
      <c r="Q24" s="145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7"/>
      <c r="AF24" s="17"/>
      <c r="AG24" s="17"/>
      <c r="AH24" s="17"/>
    </row>
    <row r="25" spans="1:34" ht="24" customHeight="1">
      <c r="A25" s="119">
        <v>15</v>
      </c>
      <c r="B25" s="128"/>
      <c r="C25" s="31" t="s">
        <v>117</v>
      </c>
      <c r="D25" s="129"/>
      <c r="E25" s="31" t="s">
        <v>118</v>
      </c>
      <c r="F25" s="130" t="str">
        <f t="shared" ca="1" si="0"/>
        <v/>
      </c>
      <c r="G25" s="26" t="s">
        <v>18</v>
      </c>
      <c r="H25" s="148"/>
      <c r="I25" s="149"/>
      <c r="J25" s="149"/>
      <c r="K25" s="149"/>
      <c r="L25" s="120" t="s">
        <v>30</v>
      </c>
      <c r="M25" s="149"/>
      <c r="N25" s="149"/>
      <c r="O25" s="149"/>
      <c r="P25" s="150"/>
      <c r="Q25" s="145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7"/>
      <c r="AF25" s="17"/>
      <c r="AG25" s="17"/>
      <c r="AH25" s="17"/>
    </row>
    <row r="26" spans="1:34" ht="24" customHeight="1">
      <c r="A26" s="125"/>
      <c r="B26" s="33"/>
      <c r="C26" s="33"/>
      <c r="D26" s="33"/>
      <c r="E26" s="33"/>
      <c r="F26" s="33"/>
      <c r="G26" s="33"/>
      <c r="H26" s="25"/>
      <c r="I26" s="25"/>
      <c r="J26" s="126"/>
      <c r="K26" s="126"/>
      <c r="L26" s="126"/>
      <c r="M26" s="126"/>
      <c r="N26" s="19"/>
      <c r="O26" s="126"/>
      <c r="P26" s="126"/>
      <c r="Q26" s="126"/>
      <c r="R26" s="126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7"/>
      <c r="AG26" s="17"/>
      <c r="AH26" s="17"/>
    </row>
    <row r="27" spans="1:34" ht="24" customHeight="1">
      <c r="A27" s="125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0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7"/>
      <c r="AG27" s="17"/>
      <c r="AH27" s="17"/>
    </row>
    <row r="28" spans="1:34" ht="24" customHeight="1">
      <c r="A28" s="122" t="s">
        <v>25</v>
      </c>
      <c r="B28" s="122"/>
      <c r="C28" s="122"/>
      <c r="D28" s="122"/>
      <c r="E28" s="143" t="s">
        <v>122</v>
      </c>
      <c r="F28" s="143"/>
      <c r="G28" s="143"/>
      <c r="H28" s="143"/>
      <c r="I28" s="143"/>
      <c r="J28" s="144"/>
      <c r="K28" s="144"/>
      <c r="L28" s="144"/>
      <c r="M28" s="144"/>
      <c r="N28" s="144"/>
      <c r="O28" s="124" t="s">
        <v>26</v>
      </c>
      <c r="P28" s="10"/>
      <c r="Q28" s="10"/>
      <c r="R28" s="19"/>
      <c r="S28" s="143" t="s">
        <v>31</v>
      </c>
      <c r="T28" s="143"/>
      <c r="U28" s="143"/>
      <c r="V28" s="143"/>
      <c r="W28" s="143"/>
      <c r="X28" s="143"/>
      <c r="Y28" s="143"/>
      <c r="Z28" s="144"/>
      <c r="AA28" s="144"/>
      <c r="AB28" s="144"/>
      <c r="AC28" s="144"/>
      <c r="AD28" s="144"/>
      <c r="AE28" s="123" t="s">
        <v>26</v>
      </c>
    </row>
    <row r="29" spans="1:34" ht="24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4" ht="24" customHeight="1">
      <c r="A30" s="122" t="s">
        <v>27</v>
      </c>
      <c r="B30" s="122"/>
      <c r="C30" s="122"/>
      <c r="D30" s="12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</row>
    <row r="31" spans="1:34" ht="24" customHeight="1">
      <c r="A31" s="121"/>
      <c r="B31" s="10"/>
      <c r="C31" s="10"/>
      <c r="D31" s="10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</row>
    <row r="32" spans="1:34" ht="24" customHeight="1">
      <c r="A32" s="121"/>
      <c r="B32" s="10"/>
      <c r="C32" s="10"/>
      <c r="D32" s="10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</row>
    <row r="33" spans="1:31" ht="24" customHeight="1">
      <c r="A33" s="121"/>
      <c r="B33" s="10"/>
      <c r="C33" s="10"/>
      <c r="D33" s="10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</row>
    <row r="34" spans="1:31" ht="24" customHeight="1">
      <c r="A34" s="10"/>
      <c r="B34" s="10"/>
      <c r="C34" s="10"/>
      <c r="D34" s="10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</row>
  </sheetData>
  <sheetProtection insertRows="0" selectLockedCells="1"/>
  <mergeCells count="63">
    <mergeCell ref="H20:K20"/>
    <mergeCell ref="M20:P20"/>
    <mergeCell ref="H21:K21"/>
    <mergeCell ref="M21:P21"/>
    <mergeCell ref="Q19:AE19"/>
    <mergeCell ref="Q20:AE20"/>
    <mergeCell ref="Q21:AE21"/>
    <mergeCell ref="H19:K19"/>
    <mergeCell ref="M19:P19"/>
    <mergeCell ref="H15:K15"/>
    <mergeCell ref="M15:P15"/>
    <mergeCell ref="H16:K16"/>
    <mergeCell ref="M16:P16"/>
    <mergeCell ref="H17:K17"/>
    <mergeCell ref="M17:P17"/>
    <mergeCell ref="Q14:AE14"/>
    <mergeCell ref="Q15:AE15"/>
    <mergeCell ref="Q18:AE18"/>
    <mergeCell ref="H13:K13"/>
    <mergeCell ref="M13:P13"/>
    <mergeCell ref="Q13:AE13"/>
    <mergeCell ref="H14:K14"/>
    <mergeCell ref="M14:P14"/>
    <mergeCell ref="H18:K18"/>
    <mergeCell ref="M18:P18"/>
    <mergeCell ref="Q16:AE16"/>
    <mergeCell ref="Q17:AE17"/>
    <mergeCell ref="A1:G1"/>
    <mergeCell ref="H10:P10"/>
    <mergeCell ref="H11:K11"/>
    <mergeCell ref="M11:P11"/>
    <mergeCell ref="H12:K12"/>
    <mergeCell ref="M12:P12"/>
    <mergeCell ref="A8:AE8"/>
    <mergeCell ref="A4:K4"/>
    <mergeCell ref="A5:AE5"/>
    <mergeCell ref="Q11:AE11"/>
    <mergeCell ref="Q10:AE10"/>
    <mergeCell ref="Q12:AE12"/>
    <mergeCell ref="L4:V4"/>
    <mergeCell ref="W4:Z4"/>
    <mergeCell ref="B10:G10"/>
    <mergeCell ref="Q25:AE25"/>
    <mergeCell ref="H22:K22"/>
    <mergeCell ref="M22:P22"/>
    <mergeCell ref="H23:K23"/>
    <mergeCell ref="M23:P23"/>
    <mergeCell ref="H24:K24"/>
    <mergeCell ref="M24:P24"/>
    <mergeCell ref="H25:K25"/>
    <mergeCell ref="M25:P25"/>
    <mergeCell ref="Q22:AE22"/>
    <mergeCell ref="Q23:AE23"/>
    <mergeCell ref="Q24:AE24"/>
    <mergeCell ref="E33:AE33"/>
    <mergeCell ref="E34:AE34"/>
    <mergeCell ref="E28:I28"/>
    <mergeCell ref="S28:Y28"/>
    <mergeCell ref="Z28:AD28"/>
    <mergeCell ref="E30:AE30"/>
    <mergeCell ref="E31:AE31"/>
    <mergeCell ref="E32:AE32"/>
    <mergeCell ref="J28:N28"/>
  </mergeCells>
  <phoneticPr fontId="1"/>
  <printOptions horizontalCentered="1"/>
  <pageMargins left="0.78740157480314965" right="0.78740157480314965" top="1.1811023622047245" bottom="0.98425196850393704" header="0.51181102362204722" footer="0.51181102362204722"/>
  <pageSetup paperSize="9" scale="93" orientation="portrait" r:id="rId1"/>
  <headerFooter alignWithMargins="0">
    <oddHeader>&amp;L&amp;9府民総体選手派遣　申請様式－２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BX26"/>
  <sheetViews>
    <sheetView showGridLines="0" view="pageBreakPreview" topLeftCell="A10" zoomScale="85" zoomScaleNormal="100" zoomScaleSheetLayoutView="85" workbookViewId="0">
      <selection activeCell="BE17" sqref="BE17"/>
    </sheetView>
  </sheetViews>
  <sheetFormatPr defaultColWidth="8.88671875" defaultRowHeight="13.2"/>
  <cols>
    <col min="1" max="45" width="1.88671875" style="19" customWidth="1"/>
    <col min="46" max="46" width="3.44140625" style="19" bestFit="1" customWidth="1"/>
    <col min="47" max="151" width="1.88671875" style="19" customWidth="1"/>
    <col min="152" max="16384" width="8.88671875" style="19"/>
  </cols>
  <sheetData>
    <row r="1" spans="1:76" ht="24.6" customHeight="1">
      <c r="A1" s="158" t="s">
        <v>77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7"/>
      <c r="P1" s="17"/>
      <c r="Q1" s="17"/>
      <c r="R1" s="17"/>
      <c r="S1" s="17"/>
      <c r="T1" s="17"/>
      <c r="U1" s="17"/>
      <c r="V1" s="17"/>
      <c r="W1" s="159" t="s">
        <v>32</v>
      </c>
      <c r="X1" s="159"/>
      <c r="Y1" s="159"/>
      <c r="Z1" s="159"/>
      <c r="AA1" s="160">
        <f>'１．申請書'!B15</f>
        <v>0</v>
      </c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1">
        <f>'１．申請書'!D15</f>
        <v>0</v>
      </c>
      <c r="AR1" s="161"/>
      <c r="AS1" s="161"/>
      <c r="AT1" s="161"/>
    </row>
    <row r="2" spans="1:76" ht="24.6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7"/>
      <c r="P2" s="17"/>
      <c r="Q2" s="17"/>
      <c r="R2" s="17"/>
      <c r="S2" s="17"/>
      <c r="T2" s="17"/>
      <c r="U2" s="17"/>
      <c r="V2" s="17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35"/>
      <c r="AR2" s="35"/>
      <c r="AS2" s="35"/>
      <c r="AT2" s="35"/>
    </row>
    <row r="3" spans="1:76" ht="24.6" customHeight="1">
      <c r="A3" s="3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76" ht="46.95" customHeight="1">
      <c r="A4" s="162" t="s">
        <v>33</v>
      </c>
      <c r="B4" s="163"/>
      <c r="C4" s="163"/>
      <c r="D4" s="163"/>
      <c r="E4" s="163"/>
      <c r="F4" s="163"/>
      <c r="G4" s="163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</row>
    <row r="5" spans="1:76" ht="14.4" customHeight="1">
      <c r="A5" s="17"/>
      <c r="B5" s="17"/>
      <c r="C5" s="17"/>
      <c r="D5" s="38"/>
      <c r="E5" s="3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76" ht="15" customHeight="1">
      <c r="A6" s="176"/>
      <c r="B6" s="177"/>
      <c r="C6" s="177"/>
      <c r="D6" s="177"/>
      <c r="E6" s="178" t="s">
        <v>34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80"/>
      <c r="Q6" s="181" t="s">
        <v>35</v>
      </c>
      <c r="R6" s="179"/>
      <c r="S6" s="179"/>
      <c r="T6" s="179"/>
      <c r="U6" s="179"/>
      <c r="V6" s="179"/>
      <c r="W6" s="179"/>
      <c r="X6" s="179"/>
      <c r="Y6" s="179"/>
      <c r="Z6" s="179"/>
      <c r="AA6" s="180"/>
      <c r="AB6" s="181" t="s">
        <v>36</v>
      </c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80"/>
      <c r="AN6" s="182" t="s">
        <v>37</v>
      </c>
      <c r="AO6" s="177"/>
      <c r="AP6" s="177"/>
      <c r="AQ6" s="177"/>
      <c r="AR6" s="177"/>
      <c r="AS6" s="177"/>
      <c r="AT6" s="181"/>
    </row>
    <row r="7" spans="1:76" ht="46.95" customHeight="1">
      <c r="A7" s="165" t="s">
        <v>38</v>
      </c>
      <c r="B7" s="166"/>
      <c r="C7" s="166"/>
      <c r="D7" s="166"/>
      <c r="E7" s="167" t="s">
        <v>39</v>
      </c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170"/>
      <c r="R7" s="171"/>
      <c r="S7" s="171"/>
      <c r="T7" s="171"/>
      <c r="U7" s="171"/>
      <c r="V7" s="171"/>
      <c r="W7" s="171"/>
      <c r="X7" s="171"/>
      <c r="Y7" s="171"/>
      <c r="Z7" s="171"/>
      <c r="AA7" s="172"/>
      <c r="AB7" s="173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9"/>
      <c r="AN7" s="174"/>
      <c r="AO7" s="175"/>
      <c r="AP7" s="175"/>
      <c r="AQ7" s="175"/>
      <c r="AR7" s="175"/>
      <c r="AS7" s="175"/>
      <c r="AT7" s="69" t="s">
        <v>40</v>
      </c>
    </row>
    <row r="8" spans="1:76" ht="46.95" customHeight="1">
      <c r="A8" s="194" t="s">
        <v>41</v>
      </c>
      <c r="B8" s="195"/>
      <c r="C8" s="195"/>
      <c r="D8" s="195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188"/>
      <c r="R8" s="189"/>
      <c r="S8" s="189"/>
      <c r="T8" s="189"/>
      <c r="U8" s="189"/>
      <c r="V8" s="189"/>
      <c r="W8" s="189"/>
      <c r="X8" s="189"/>
      <c r="Y8" s="189"/>
      <c r="Z8" s="189"/>
      <c r="AA8" s="190"/>
      <c r="AB8" s="199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8"/>
      <c r="AN8" s="200"/>
      <c r="AO8" s="201"/>
      <c r="AP8" s="201"/>
      <c r="AQ8" s="201"/>
      <c r="AR8" s="201"/>
      <c r="AS8" s="201"/>
      <c r="AT8" s="39" t="s">
        <v>40</v>
      </c>
    </row>
    <row r="9" spans="1:76" ht="46.95" customHeight="1">
      <c r="A9" s="183" t="s">
        <v>42</v>
      </c>
      <c r="B9" s="184"/>
      <c r="C9" s="184"/>
      <c r="D9" s="184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7"/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90"/>
      <c r="AB9" s="191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7"/>
      <c r="AN9" s="192"/>
      <c r="AO9" s="193"/>
      <c r="AP9" s="193"/>
      <c r="AQ9" s="193"/>
      <c r="AR9" s="193"/>
      <c r="AS9" s="193"/>
      <c r="AT9" s="40" t="s">
        <v>40</v>
      </c>
    </row>
    <row r="10" spans="1:76" ht="46.95" customHeight="1">
      <c r="A10" s="218" t="s">
        <v>43</v>
      </c>
      <c r="B10" s="218"/>
      <c r="C10" s="218"/>
      <c r="D10" s="219"/>
      <c r="E10" s="220" t="s">
        <v>44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2"/>
      <c r="Q10" s="223"/>
      <c r="R10" s="224"/>
      <c r="S10" s="224"/>
      <c r="T10" s="224"/>
      <c r="U10" s="224"/>
      <c r="V10" s="224"/>
      <c r="W10" s="224"/>
      <c r="X10" s="224"/>
      <c r="Y10" s="224"/>
      <c r="Z10" s="224"/>
      <c r="AA10" s="225"/>
      <c r="AB10" s="226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  <c r="AN10" s="202"/>
      <c r="AO10" s="203"/>
      <c r="AP10" s="203"/>
      <c r="AQ10" s="203"/>
      <c r="AR10" s="203"/>
      <c r="AS10" s="203"/>
      <c r="AT10" s="41" t="s">
        <v>40</v>
      </c>
    </row>
    <row r="11" spans="1:76" ht="46.9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213" t="s">
        <v>45</v>
      </c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5"/>
      <c r="AN11" s="216" t="str">
        <f>IF(COUNTA(AN7:AS10)=0, "", SUM(AN7:AS10))</f>
        <v/>
      </c>
      <c r="AO11" s="217"/>
      <c r="AP11" s="217"/>
      <c r="AQ11" s="217"/>
      <c r="AR11" s="217"/>
      <c r="AS11" s="217"/>
      <c r="AT11" s="42" t="s">
        <v>40</v>
      </c>
      <c r="AU11" s="43"/>
      <c r="AV11" s="43"/>
      <c r="AW11" s="43"/>
    </row>
    <row r="12" spans="1:76" ht="46.95" customHeight="1">
      <c r="W12" s="17"/>
      <c r="X12" s="17"/>
      <c r="Y12" s="17"/>
      <c r="Z12" s="17"/>
      <c r="AA12" s="17"/>
      <c r="AB12" s="204" t="s">
        <v>46</v>
      </c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6"/>
      <c r="AN12" s="207" t="str">
        <f>IF(COUNTA(AN7:AS10)=0, "", SUM(AN1:AS10)*2)</f>
        <v/>
      </c>
      <c r="AO12" s="208"/>
      <c r="AP12" s="208"/>
      <c r="AQ12" s="208"/>
      <c r="AR12" s="208"/>
      <c r="AS12" s="208"/>
      <c r="AT12" s="40" t="s">
        <v>40</v>
      </c>
    </row>
    <row r="13" spans="1:76" ht="24.6" customHeight="1"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44"/>
      <c r="AN13" s="44"/>
      <c r="AO13" s="44"/>
      <c r="AP13" s="44"/>
      <c r="AQ13" s="44"/>
      <c r="AR13" s="44"/>
      <c r="AS13" s="44"/>
      <c r="AT13" s="4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9"/>
      <c r="BR13" s="9"/>
      <c r="BS13" s="17"/>
      <c r="BT13" s="17"/>
      <c r="BU13" s="17"/>
      <c r="BV13" s="17"/>
      <c r="BW13" s="17"/>
      <c r="BX13" s="17"/>
    </row>
    <row r="14" spans="1:76" ht="24" customHeight="1">
      <c r="W14" s="17"/>
      <c r="X14" s="17"/>
      <c r="Y14" s="17"/>
      <c r="Z14" s="17"/>
      <c r="AA14" s="17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5"/>
      <c r="AO14" s="45"/>
      <c r="AP14" s="45"/>
      <c r="AQ14" s="45"/>
      <c r="AR14" s="45"/>
      <c r="AS14" s="45"/>
      <c r="AT14" s="46"/>
      <c r="BP14" s="9"/>
      <c r="BQ14" s="9"/>
      <c r="BR14" s="17"/>
      <c r="BS14" s="17"/>
      <c r="BT14" s="17"/>
      <c r="BU14" s="17"/>
      <c r="BV14" s="17"/>
      <c r="BW14" s="17"/>
    </row>
    <row r="15" spans="1:76" ht="46.95" customHeight="1">
      <c r="A15" s="209" t="s">
        <v>47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BP15" s="17"/>
      <c r="BQ15" s="17"/>
      <c r="BR15" s="17"/>
      <c r="BS15" s="17"/>
      <c r="BT15" s="17"/>
      <c r="BU15" s="17"/>
      <c r="BV15" s="17"/>
      <c r="BW15" s="17"/>
    </row>
    <row r="16" spans="1:76" ht="30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BP16" s="17"/>
      <c r="BQ16" s="17"/>
      <c r="BR16" s="17"/>
      <c r="BS16" s="17"/>
      <c r="BT16" s="17"/>
      <c r="BU16" s="17"/>
      <c r="BV16" s="17"/>
      <c r="BW16" s="17"/>
    </row>
    <row r="17" spans="1:46" ht="46.95" customHeight="1">
      <c r="A17" s="210" t="s">
        <v>122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>
        <f>'２．事業計画書'!J28</f>
        <v>0</v>
      </c>
      <c r="L17" s="211"/>
      <c r="M17" s="211"/>
      <c r="N17" s="211"/>
      <c r="O17" s="159" t="s">
        <v>49</v>
      </c>
      <c r="P17" s="159"/>
      <c r="U17" s="142" t="s">
        <v>50</v>
      </c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212">
        <f>(IF(ISNUMBER(AN12), AN12, 0)) * IF(ISNUMBER(K17), K17, 0) * IF(ISNUMBER(K18), K18, 0)</f>
        <v>0</v>
      </c>
      <c r="AK17" s="212"/>
      <c r="AL17" s="212"/>
      <c r="AM17" s="212"/>
      <c r="AN17" s="212"/>
      <c r="AO17" s="212"/>
      <c r="AP17" s="212"/>
      <c r="AQ17" s="212"/>
      <c r="AR17" s="212"/>
      <c r="AS17" s="212"/>
      <c r="AT17" s="47" t="s">
        <v>40</v>
      </c>
    </row>
    <row r="18" spans="1:46" ht="46.95" customHeight="1">
      <c r="A18" s="210" t="s">
        <v>51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27"/>
      <c r="L18" s="227"/>
      <c r="M18" s="227"/>
      <c r="N18" s="227"/>
      <c r="O18" s="177" t="s">
        <v>52</v>
      </c>
      <c r="P18" s="177"/>
      <c r="Q18" s="17"/>
      <c r="R18" s="17"/>
      <c r="S18" s="17"/>
      <c r="T18" s="17"/>
      <c r="U18" s="228" t="s">
        <v>53</v>
      </c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9" t="str">
        <f>IF(AND(ISNUMBER(AJ17), AJ17&lt;&gt;0), AJ17 * 0.5, "")</f>
        <v/>
      </c>
      <c r="AK18" s="229"/>
      <c r="AL18" s="229"/>
      <c r="AM18" s="229"/>
      <c r="AN18" s="229"/>
      <c r="AO18" s="229"/>
      <c r="AP18" s="229"/>
      <c r="AQ18" s="229"/>
      <c r="AR18" s="229"/>
      <c r="AS18" s="229"/>
      <c r="AT18" s="48" t="s">
        <v>40</v>
      </c>
    </row>
    <row r="19" spans="1:46" ht="5.4" customHeight="1"/>
    <row r="20" spans="1:46" ht="30" customHeight="1"/>
    <row r="21" spans="1:46" ht="30" customHeight="1"/>
    <row r="22" spans="1:46" ht="30" customHeight="1"/>
    <row r="23" spans="1:46" ht="30" customHeight="1"/>
    <row r="24" spans="1:46" ht="30" customHeight="1"/>
    <row r="25" spans="1:46" ht="30" customHeight="1"/>
    <row r="26" spans="1:46" ht="30" customHeight="1"/>
  </sheetData>
  <sheetProtection selectLockedCells="1"/>
  <mergeCells count="46">
    <mergeCell ref="A18:J18"/>
    <mergeCell ref="K18:N18"/>
    <mergeCell ref="O18:P18"/>
    <mergeCell ref="U18:AI18"/>
    <mergeCell ref="AJ18:AS18"/>
    <mergeCell ref="AN10:AS10"/>
    <mergeCell ref="AB12:AM12"/>
    <mergeCell ref="AN12:AS12"/>
    <mergeCell ref="A15:AT15"/>
    <mergeCell ref="A17:J17"/>
    <mergeCell ref="K17:N17"/>
    <mergeCell ref="O17:P17"/>
    <mergeCell ref="U17:AI17"/>
    <mergeCell ref="AJ17:AS17"/>
    <mergeCell ref="AB11:AM11"/>
    <mergeCell ref="AN11:AS11"/>
    <mergeCell ref="A10:D10"/>
    <mergeCell ref="E10:P10"/>
    <mergeCell ref="Q10:AA10"/>
    <mergeCell ref="AB10:AM10"/>
    <mergeCell ref="A8:D8"/>
    <mergeCell ref="E8:P8"/>
    <mergeCell ref="Q8:AA8"/>
    <mergeCell ref="AB8:AM8"/>
    <mergeCell ref="AN8:AS8"/>
    <mergeCell ref="A9:D9"/>
    <mergeCell ref="E9:P9"/>
    <mergeCell ref="Q9:AA9"/>
    <mergeCell ref="AB9:AM9"/>
    <mergeCell ref="AN9:AS9"/>
    <mergeCell ref="A6:D6"/>
    <mergeCell ref="E6:P6"/>
    <mergeCell ref="Q6:AA6"/>
    <mergeCell ref="AB6:AM6"/>
    <mergeCell ref="AN6:AT6"/>
    <mergeCell ref="A7:D7"/>
    <mergeCell ref="E7:P7"/>
    <mergeCell ref="Q7:AA7"/>
    <mergeCell ref="AB7:AM7"/>
    <mergeCell ref="AN7:AS7"/>
    <mergeCell ref="A1:N1"/>
    <mergeCell ref="W1:Z1"/>
    <mergeCell ref="AA1:AP1"/>
    <mergeCell ref="AQ1:AT1"/>
    <mergeCell ref="A4:G4"/>
    <mergeCell ref="H4:AT4"/>
  </mergeCells>
  <phoneticPr fontId="1"/>
  <conditionalFormatting sqref="K17:N17">
    <cfRule type="cellIs" dxfId="7" priority="1" operator="equal">
      <formula>0</formula>
    </cfRule>
  </conditionalFormatting>
  <conditionalFormatting sqref="AA1:AT2">
    <cfRule type="cellIs" dxfId="6" priority="3" operator="equal">
      <formula>0</formula>
    </cfRule>
  </conditionalFormatting>
  <conditionalFormatting sqref="AJ17">
    <cfRule type="cellIs" dxfId="5" priority="2" operator="equal">
      <formula>0</formula>
    </cfRule>
  </conditionalFormatting>
  <printOptions horizontalCentered="1"/>
  <pageMargins left="0.70866141732283472" right="0.70866141732283472" top="1.1811023622047245" bottom="0.74803149606299213" header="0.51181102362204722" footer="0.31496062992125984"/>
  <pageSetup paperSize="9" orientation="portrait" horizontalDpi="1200" verticalDpi="1200" r:id="rId1"/>
  <headerFooter>
    <oddHeader>&amp;L&amp;9府民総体選手派遣　申請様式－３</oddHeader>
  </headerFooter>
  <colBreaks count="1" manualBreakCount="1">
    <brk id="46" max="3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27"/>
  <sheetViews>
    <sheetView showGridLines="0" showZeros="0" showRuler="0" view="pageBreakPreview" topLeftCell="A7" zoomScale="70" zoomScaleNormal="100" zoomScaleSheetLayoutView="70" zoomScalePageLayoutView="70" workbookViewId="0">
      <selection activeCell="B24" sqref="B24"/>
    </sheetView>
  </sheetViews>
  <sheetFormatPr defaultColWidth="9" defaultRowHeight="14.4"/>
  <cols>
    <col min="1" max="1" width="20.77734375" style="50" bestFit="1" customWidth="1"/>
    <col min="2" max="2" width="18.33203125" style="50" customWidth="1"/>
    <col min="3" max="3" width="18.21875" style="50" bestFit="1" customWidth="1"/>
    <col min="4" max="4" width="24.6640625" style="50" bestFit="1" customWidth="1"/>
    <col min="5" max="5" width="6.6640625" style="50" bestFit="1" customWidth="1"/>
    <col min="6" max="16384" width="9" style="50"/>
  </cols>
  <sheetData>
    <row r="1" spans="1:5" ht="23.25" customHeight="1">
      <c r="A1" s="230" t="s">
        <v>54</v>
      </c>
      <c r="B1" s="230"/>
      <c r="C1" s="49" t="s">
        <v>32</v>
      </c>
      <c r="D1" s="70">
        <f>'１．申請書'!B15</f>
        <v>0</v>
      </c>
      <c r="E1" s="70">
        <f>'１．申請書'!D15</f>
        <v>0</v>
      </c>
    </row>
    <row r="3" spans="1:5" ht="18.75" customHeight="1">
      <c r="A3" s="51"/>
      <c r="B3" s="51"/>
      <c r="C3" s="51"/>
      <c r="D3" s="51"/>
      <c r="E3" s="51"/>
    </row>
    <row r="4" spans="1:5" ht="18.75" customHeight="1" thickBot="1">
      <c r="A4" s="50" t="s">
        <v>55</v>
      </c>
      <c r="D4" s="231" t="s">
        <v>56</v>
      </c>
      <c r="E4" s="231"/>
    </row>
    <row r="5" spans="1:5" ht="30" customHeight="1" thickBot="1">
      <c r="A5" s="52" t="s">
        <v>57</v>
      </c>
      <c r="B5" s="53" t="s">
        <v>58</v>
      </c>
      <c r="C5" s="232" t="s">
        <v>59</v>
      </c>
      <c r="D5" s="232"/>
      <c r="E5" s="233"/>
    </row>
    <row r="6" spans="1:5" ht="30" customHeight="1">
      <c r="A6" s="234" t="s">
        <v>60</v>
      </c>
      <c r="B6" s="236">
        <f>SUM(D6:D7)</f>
        <v>0</v>
      </c>
      <c r="C6" s="54" t="s">
        <v>61</v>
      </c>
      <c r="D6" s="71">
        <f>2800*'３．派遣計画書'!K17</f>
        <v>0</v>
      </c>
      <c r="E6" s="55" t="s">
        <v>40</v>
      </c>
    </row>
    <row r="7" spans="1:5" ht="30" customHeight="1">
      <c r="A7" s="235"/>
      <c r="B7" s="237"/>
      <c r="C7" s="58" t="s">
        <v>62</v>
      </c>
      <c r="D7" s="72" t="str">
        <f>'３．派遣計画書'!AJ18</f>
        <v/>
      </c>
      <c r="E7" s="59" t="s">
        <v>40</v>
      </c>
    </row>
    <row r="8" spans="1:5" ht="30" customHeight="1">
      <c r="A8" s="56" t="s">
        <v>63</v>
      </c>
      <c r="B8" s="60">
        <f>D8</f>
        <v>0</v>
      </c>
      <c r="C8" s="58" t="s">
        <v>64</v>
      </c>
      <c r="D8" s="72"/>
      <c r="E8" s="59" t="s">
        <v>40</v>
      </c>
    </row>
    <row r="9" spans="1:5" ht="30" customHeight="1">
      <c r="A9" s="61"/>
      <c r="B9" s="57"/>
      <c r="C9" s="62"/>
      <c r="D9" s="72"/>
      <c r="E9" s="59" t="s">
        <v>40</v>
      </c>
    </row>
    <row r="10" spans="1:5" ht="30" customHeight="1" thickBot="1">
      <c r="A10" s="63"/>
      <c r="B10" s="64"/>
      <c r="C10" s="65"/>
      <c r="D10" s="72"/>
      <c r="E10" s="59" t="s">
        <v>40</v>
      </c>
    </row>
    <row r="11" spans="1:5" ht="30" customHeight="1" thickBot="1">
      <c r="A11" s="52" t="s">
        <v>65</v>
      </c>
      <c r="B11" s="66">
        <f>SUM(B6:B10)</f>
        <v>0</v>
      </c>
      <c r="C11" s="240"/>
      <c r="D11" s="241"/>
      <c r="E11" s="242"/>
    </row>
    <row r="12" spans="1:5" ht="22.5" customHeight="1"/>
    <row r="13" spans="1:5" ht="22.5" customHeight="1"/>
    <row r="14" spans="1:5" ht="18.75" customHeight="1" thickBot="1">
      <c r="A14" s="50" t="s">
        <v>66</v>
      </c>
      <c r="D14" s="231" t="s">
        <v>56</v>
      </c>
      <c r="E14" s="231"/>
    </row>
    <row r="15" spans="1:5" ht="30" customHeight="1" thickBot="1">
      <c r="A15" s="52" t="s">
        <v>57</v>
      </c>
      <c r="B15" s="53" t="s">
        <v>58</v>
      </c>
      <c r="C15" s="67" t="s">
        <v>67</v>
      </c>
      <c r="D15" s="243" t="s">
        <v>59</v>
      </c>
      <c r="E15" s="244"/>
    </row>
    <row r="16" spans="1:5" ht="30" customHeight="1">
      <c r="A16" s="56" t="s">
        <v>68</v>
      </c>
      <c r="B16" s="57">
        <f>'３．派遣計画書'!AJ17</f>
        <v>0</v>
      </c>
      <c r="C16" s="57" t="str">
        <f>'３．派遣計画書'!AJ18</f>
        <v/>
      </c>
      <c r="D16" s="238" t="s">
        <v>69</v>
      </c>
      <c r="E16" s="239"/>
    </row>
    <row r="17" spans="1:5" ht="30" customHeight="1">
      <c r="A17" s="68" t="s">
        <v>70</v>
      </c>
      <c r="B17" s="57"/>
      <c r="C17" s="62"/>
      <c r="D17" s="238"/>
      <c r="E17" s="239"/>
    </row>
    <row r="18" spans="1:5" ht="30" customHeight="1">
      <c r="A18" s="56" t="s">
        <v>71</v>
      </c>
      <c r="B18" s="57"/>
      <c r="C18" s="62"/>
      <c r="D18" s="238"/>
      <c r="E18" s="239"/>
    </row>
    <row r="19" spans="1:5" ht="30" customHeight="1">
      <c r="A19" s="56" t="s">
        <v>72</v>
      </c>
      <c r="B19" s="57"/>
      <c r="C19" s="62"/>
      <c r="D19" s="238"/>
      <c r="E19" s="239"/>
    </row>
    <row r="20" spans="1:5" ht="30" customHeight="1">
      <c r="A20" s="56" t="s">
        <v>73</v>
      </c>
      <c r="B20" s="57"/>
      <c r="C20" s="62"/>
      <c r="D20" s="238"/>
      <c r="E20" s="239"/>
    </row>
    <row r="21" spans="1:5" ht="30" customHeight="1">
      <c r="A21" s="56" t="s">
        <v>74</v>
      </c>
      <c r="B21" s="57"/>
      <c r="C21" s="62"/>
      <c r="D21" s="238"/>
      <c r="E21" s="239"/>
    </row>
    <row r="22" spans="1:5" ht="30" customHeight="1">
      <c r="A22" s="56" t="s">
        <v>75</v>
      </c>
      <c r="B22" s="57"/>
      <c r="C22" s="62"/>
      <c r="D22" s="238"/>
      <c r="E22" s="239"/>
    </row>
    <row r="23" spans="1:5" ht="30" customHeight="1" thickBot="1">
      <c r="A23" s="56" t="s">
        <v>76</v>
      </c>
      <c r="B23" s="57"/>
      <c r="C23" s="62"/>
      <c r="D23" s="238"/>
      <c r="E23" s="239"/>
    </row>
    <row r="24" spans="1:5" ht="30" customHeight="1" thickBot="1">
      <c r="A24" s="52" t="s">
        <v>65</v>
      </c>
      <c r="B24" s="66">
        <f>SUM(B16:B23)</f>
        <v>0</v>
      </c>
      <c r="C24" s="66">
        <f>SUM(C16:C23)</f>
        <v>0</v>
      </c>
      <c r="D24" s="245"/>
      <c r="E24" s="246"/>
    </row>
    <row r="25" spans="1:5" ht="3" customHeight="1"/>
    <row r="26" spans="1:5" ht="23.4" customHeight="1">
      <c r="C26" s="50">
        <f>C24-B6</f>
        <v>0</v>
      </c>
    </row>
    <row r="27" spans="1:5">
      <c r="C27" s="73" t="s">
        <v>78</v>
      </c>
    </row>
  </sheetData>
  <sheetProtection selectLockedCells="1"/>
  <mergeCells count="17">
    <mergeCell ref="D24:E24"/>
    <mergeCell ref="D20:E20"/>
    <mergeCell ref="D21:E21"/>
    <mergeCell ref="D22:E22"/>
    <mergeCell ref="D23:E23"/>
    <mergeCell ref="D16:E16"/>
    <mergeCell ref="D17:E17"/>
    <mergeCell ref="D18:E18"/>
    <mergeCell ref="D19:E19"/>
    <mergeCell ref="C11:E11"/>
    <mergeCell ref="D14:E14"/>
    <mergeCell ref="D15:E15"/>
    <mergeCell ref="A1:B1"/>
    <mergeCell ref="D4:E4"/>
    <mergeCell ref="C5:E5"/>
    <mergeCell ref="A6:A7"/>
    <mergeCell ref="B6:B7"/>
  </mergeCells>
  <phoneticPr fontId="1"/>
  <printOptions horizontalCentered="1"/>
  <pageMargins left="0.9055118110236221" right="0.78740157480314965" top="1.1023622047244095" bottom="0.43307086614173229" header="0.70866141732283472" footer="0.51181102362204722"/>
  <pageSetup paperSize="9" scale="96" orientation="portrait" r:id="rId1"/>
  <headerFooter alignWithMargins="0">
    <oddHeader>&amp;L&amp;9府民総体選手派遣　申請様式－４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B23"/>
  <sheetViews>
    <sheetView showGridLines="0" view="pageBreakPreview" topLeftCell="A10" zoomScaleNormal="70" zoomScaleSheetLayoutView="100" workbookViewId="0">
      <selection activeCell="B15" sqref="B15:C15"/>
    </sheetView>
  </sheetViews>
  <sheetFormatPr defaultRowHeight="39" customHeight="1"/>
  <cols>
    <col min="1" max="1" width="29.21875" style="1" customWidth="1"/>
    <col min="2" max="2" width="15.88671875" style="1" customWidth="1"/>
    <col min="3" max="3" width="9.5546875" style="1" bestFit="1" customWidth="1"/>
    <col min="4" max="4" width="5.5546875" style="1" bestFit="1" customWidth="1"/>
    <col min="5" max="5" width="4.21875" style="1" customWidth="1"/>
    <col min="6" max="6" width="3.5546875" style="1" bestFit="1" customWidth="1"/>
    <col min="7" max="7" width="4.21875" style="1" customWidth="1"/>
    <col min="8" max="8" width="3.5546875" style="1" bestFit="1" customWidth="1"/>
    <col min="9" max="9" width="4.21875" style="1" customWidth="1"/>
    <col min="10" max="10" width="3.5546875" style="1" bestFit="1" customWidth="1"/>
    <col min="11" max="11" width="2.77734375" style="1" customWidth="1"/>
    <col min="12" max="16384" width="8.88671875" style="1"/>
  </cols>
  <sheetData>
    <row r="1" spans="1:11" ht="30" customHeight="1">
      <c r="D1" s="2" t="s">
        <v>1</v>
      </c>
      <c r="E1" s="3"/>
      <c r="F1" s="2" t="s">
        <v>2</v>
      </c>
      <c r="G1" s="3"/>
      <c r="H1" s="2" t="s">
        <v>3</v>
      </c>
      <c r="I1" s="3"/>
      <c r="J1" s="2" t="s">
        <v>4</v>
      </c>
    </row>
    <row r="2" spans="1:11" ht="30" customHeight="1"/>
    <row r="3" spans="1:11" ht="30" customHeight="1">
      <c r="A3" s="132" t="s">
        <v>5</v>
      </c>
      <c r="B3" s="132"/>
    </row>
    <row r="4" spans="1:11" ht="30" customHeight="1">
      <c r="A4" s="131" t="s">
        <v>7</v>
      </c>
      <c r="B4" s="131"/>
    </row>
    <row r="5" spans="1:11" ht="30" customHeight="1">
      <c r="C5" s="4" t="s">
        <v>8</v>
      </c>
      <c r="D5" s="247"/>
      <c r="E5" s="247"/>
      <c r="F5" s="247"/>
      <c r="G5" s="247"/>
      <c r="H5" s="247"/>
      <c r="I5" s="247"/>
      <c r="J5" s="247"/>
      <c r="K5" s="247"/>
    </row>
    <row r="6" spans="1:11" ht="30" customHeight="1">
      <c r="C6" s="4" t="s">
        <v>6</v>
      </c>
      <c r="D6" s="247"/>
      <c r="E6" s="247"/>
      <c r="F6" s="247"/>
      <c r="G6" s="247"/>
      <c r="H6" s="247"/>
      <c r="I6" s="247"/>
      <c r="J6" s="247"/>
      <c r="K6" s="247"/>
    </row>
    <row r="7" spans="1:11" ht="30" customHeight="1">
      <c r="C7" s="4" t="s">
        <v>9</v>
      </c>
      <c r="D7" s="247"/>
      <c r="E7" s="247"/>
      <c r="F7" s="247"/>
      <c r="G7" s="247"/>
      <c r="H7" s="247"/>
      <c r="I7" s="247"/>
      <c r="J7" s="247"/>
      <c r="K7" s="247"/>
    </row>
    <row r="8" spans="1:11" ht="30" customHeight="1">
      <c r="C8" s="5" t="s">
        <v>19</v>
      </c>
      <c r="D8" s="137"/>
      <c r="E8" s="137"/>
      <c r="F8" s="137"/>
      <c r="G8" s="137"/>
      <c r="H8" s="137"/>
      <c r="I8" s="137"/>
      <c r="J8" s="137"/>
      <c r="K8" s="6" t="s">
        <v>18</v>
      </c>
    </row>
    <row r="9" spans="1:11" ht="30" customHeight="1">
      <c r="C9" s="5"/>
      <c r="D9" s="8"/>
      <c r="E9" s="8"/>
      <c r="F9" s="8"/>
      <c r="G9" s="8"/>
      <c r="H9" s="8"/>
      <c r="I9" s="8"/>
      <c r="J9" s="8"/>
      <c r="K9" s="6"/>
    </row>
    <row r="10" spans="1:11" ht="30" customHeight="1"/>
    <row r="11" spans="1:11" ht="30" customHeight="1">
      <c r="A11" s="248" t="s">
        <v>20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spans="1:11" ht="30" customHeight="1">
      <c r="A12" s="249" t="s">
        <v>83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spans="1:11" ht="30" customHeight="1"/>
    <row r="14" spans="1:11" ht="30" customHeight="1">
      <c r="B14" s="1" t="s">
        <v>12</v>
      </c>
      <c r="D14" s="1" t="s">
        <v>13</v>
      </c>
    </row>
    <row r="15" spans="1:11" ht="30" customHeight="1">
      <c r="A15" s="1" t="s">
        <v>10</v>
      </c>
      <c r="B15" s="134"/>
      <c r="C15" s="135"/>
      <c r="D15" s="134"/>
      <c r="E15" s="135"/>
      <c r="F15" s="135"/>
      <c r="G15" s="136"/>
      <c r="H15" s="140" t="s">
        <v>14</v>
      </c>
      <c r="I15" s="141"/>
      <c r="J15" s="141"/>
      <c r="K15" s="141"/>
    </row>
    <row r="16" spans="1:11" ht="30" customHeight="1">
      <c r="A16" s="131" t="s">
        <v>79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28" ht="30" customHeight="1"/>
    <row r="18" spans="1:28" ht="30" customHeight="1">
      <c r="A18" s="112" t="s">
        <v>84</v>
      </c>
      <c r="B18" s="77"/>
      <c r="C18" s="74"/>
      <c r="D18" s="74"/>
      <c r="F18" s="74"/>
      <c r="G18" s="74"/>
      <c r="H18" s="74"/>
      <c r="I18" s="74"/>
      <c r="J18" s="74"/>
      <c r="K18" s="74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30" customHeight="1">
      <c r="A19" s="113" t="s">
        <v>87</v>
      </c>
      <c r="B19" s="77"/>
      <c r="C19" s="74"/>
      <c r="D19" s="74"/>
      <c r="F19" s="114"/>
      <c r="G19" s="114"/>
      <c r="H19" s="114"/>
      <c r="I19" s="114"/>
      <c r="J19" s="114"/>
      <c r="K19" s="114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 ht="30" customHeight="1">
      <c r="A20" s="113" t="s">
        <v>80</v>
      </c>
      <c r="B20" s="77"/>
      <c r="C20" s="74"/>
      <c r="D20" s="74"/>
      <c r="F20" s="114"/>
      <c r="G20" s="114"/>
      <c r="H20" s="114"/>
      <c r="I20" s="114"/>
      <c r="J20" s="114"/>
      <c r="K20" s="11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28" ht="30" customHeight="1">
      <c r="A21" s="113" t="s">
        <v>81</v>
      </c>
      <c r="B21" s="77"/>
      <c r="C21" s="74"/>
      <c r="D21" s="74"/>
      <c r="F21" s="114"/>
      <c r="G21" s="114"/>
      <c r="H21" s="114"/>
      <c r="I21" s="114"/>
      <c r="J21" s="114"/>
      <c r="K21" s="11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28" ht="30" customHeight="1">
      <c r="A22" s="113" t="s">
        <v>82</v>
      </c>
      <c r="B22" s="77"/>
      <c r="C22" s="74"/>
      <c r="D22" s="74"/>
      <c r="F22" s="114"/>
      <c r="G22" s="114"/>
      <c r="H22" s="114"/>
      <c r="I22" s="114"/>
      <c r="J22" s="114"/>
      <c r="K22" s="114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13.8" customHeight="1"/>
  </sheetData>
  <mergeCells count="12">
    <mergeCell ref="A16:J16"/>
    <mergeCell ref="A3:B3"/>
    <mergeCell ref="A4:B4"/>
    <mergeCell ref="D5:K5"/>
    <mergeCell ref="D6:K6"/>
    <mergeCell ref="D7:K7"/>
    <mergeCell ref="D8:J8"/>
    <mergeCell ref="A11:K11"/>
    <mergeCell ref="A12:K12"/>
    <mergeCell ref="B15:C15"/>
    <mergeCell ref="D15:G15"/>
    <mergeCell ref="H15:K15"/>
  </mergeCells>
  <phoneticPr fontId="1"/>
  <dataValidations count="1">
    <dataValidation type="list" allowBlank="1" showInputMessage="1" showErrorMessage="1" sqref="D15:G15">
      <formula1>"男子,女子,成年,壮年"</formula1>
    </dataValidation>
  </dataValidations>
  <printOptions horizont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H34"/>
  <sheetViews>
    <sheetView showGridLines="0" showZeros="0" showRuler="0" view="pageBreakPreview" zoomScale="85" zoomScaleNormal="100" zoomScaleSheetLayoutView="85" zoomScalePageLayoutView="70" workbookViewId="0">
      <selection activeCell="AM12" sqref="AM12"/>
    </sheetView>
  </sheetViews>
  <sheetFormatPr defaultColWidth="7.77734375" defaultRowHeight="13.2"/>
  <cols>
    <col min="1" max="1" width="3.5546875" style="10" bestFit="1" customWidth="1"/>
    <col min="2" max="2" width="4.77734375" style="10" customWidth="1"/>
    <col min="3" max="3" width="2.77734375" style="10" customWidth="1"/>
    <col min="4" max="4" width="4.77734375" style="10" customWidth="1"/>
    <col min="5" max="5" width="1.33203125" style="10" customWidth="1"/>
    <col min="6" max="6" width="4.77734375" style="10" customWidth="1"/>
    <col min="7" max="7" width="2.44140625" style="10" customWidth="1"/>
    <col min="8" max="38" width="2.77734375" style="10" customWidth="1"/>
    <col min="39" max="16384" width="7.77734375" style="10"/>
  </cols>
  <sheetData>
    <row r="1" spans="1:34" ht="21">
      <c r="A1" s="255" t="s">
        <v>85</v>
      </c>
      <c r="B1" s="255"/>
      <c r="C1" s="255"/>
      <c r="D1" s="255"/>
      <c r="E1" s="255"/>
      <c r="F1" s="255"/>
      <c r="G1" s="255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4">
      <c r="A2" s="9"/>
      <c r="B2" s="9"/>
      <c r="C2" s="9"/>
      <c r="D2" s="9"/>
    </row>
    <row r="3" spans="1:34">
      <c r="A3" s="9"/>
      <c r="B3" s="9"/>
      <c r="C3" s="9"/>
      <c r="D3" s="9"/>
    </row>
    <row r="4" spans="1:34" s="12" customFormat="1" ht="20.100000000000001" customHeight="1">
      <c r="A4" s="251" t="s">
        <v>28</v>
      </c>
      <c r="B4" s="251"/>
      <c r="C4" s="251"/>
      <c r="D4" s="251"/>
      <c r="E4" s="251"/>
      <c r="F4" s="251"/>
      <c r="G4" s="251"/>
      <c r="H4" s="251"/>
      <c r="I4" s="251"/>
      <c r="J4" s="157">
        <f>'１．報告書'!B15</f>
        <v>0</v>
      </c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>
        <f>'１．報告書'!D15</f>
        <v>0</v>
      </c>
      <c r="X4" s="157"/>
      <c r="Y4" s="157"/>
      <c r="Z4" s="157"/>
      <c r="AA4" s="13" t="s">
        <v>22</v>
      </c>
    </row>
    <row r="5" spans="1:34" s="12" customFormat="1" ht="20.100000000000001" customHeight="1">
      <c r="A5" s="251" t="s">
        <v>86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9"/>
    </row>
    <row r="6" spans="1:34">
      <c r="A6" s="9"/>
      <c r="B6" s="9"/>
      <c r="C6" s="9"/>
      <c r="D6" s="9"/>
    </row>
    <row r="7" spans="1:34">
      <c r="A7" s="9"/>
      <c r="B7" s="9"/>
      <c r="C7" s="9"/>
      <c r="D7" s="9"/>
    </row>
    <row r="8" spans="1:34" ht="22.5" customHeight="1">
      <c r="A8" s="252" t="s">
        <v>24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9"/>
    </row>
    <row r="9" spans="1:34" ht="22.5" customHeight="1">
      <c r="A9" s="9"/>
      <c r="B9" s="9"/>
      <c r="C9" s="9"/>
      <c r="D9" s="9"/>
      <c r="E9" s="9"/>
      <c r="F9" s="9"/>
      <c r="G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4" ht="24" customHeight="1">
      <c r="A10" s="23"/>
      <c r="B10" s="176" t="s">
        <v>119</v>
      </c>
      <c r="C10" s="177"/>
      <c r="D10" s="177"/>
      <c r="E10" s="177"/>
      <c r="F10" s="177"/>
      <c r="G10" s="181"/>
      <c r="H10" s="152" t="s">
        <v>120</v>
      </c>
      <c r="I10" s="153"/>
      <c r="J10" s="153"/>
      <c r="K10" s="153"/>
      <c r="L10" s="153"/>
      <c r="M10" s="153"/>
      <c r="N10" s="153"/>
      <c r="O10" s="153"/>
      <c r="P10" s="154"/>
      <c r="Q10" s="253" t="s">
        <v>29</v>
      </c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</row>
    <row r="11" spans="1:34" ht="24" customHeight="1">
      <c r="A11" s="28">
        <v>1</v>
      </c>
      <c r="B11" s="30"/>
      <c r="C11" s="31" t="s">
        <v>117</v>
      </c>
      <c r="D11" s="115"/>
      <c r="E11" s="31" t="s">
        <v>118</v>
      </c>
      <c r="F11" s="27"/>
      <c r="G11" s="26" t="s">
        <v>18</v>
      </c>
      <c r="H11" s="148"/>
      <c r="I11" s="149"/>
      <c r="J11" s="149"/>
      <c r="K11" s="149"/>
      <c r="L11" s="24" t="s">
        <v>30</v>
      </c>
      <c r="M11" s="149"/>
      <c r="N11" s="149"/>
      <c r="O11" s="149"/>
      <c r="P11" s="150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19"/>
      <c r="AG11" s="19"/>
      <c r="AH11" s="19"/>
    </row>
    <row r="12" spans="1:34" ht="24" customHeight="1">
      <c r="A12" s="28">
        <v>2</v>
      </c>
      <c r="B12" s="30"/>
      <c r="C12" s="31" t="s">
        <v>117</v>
      </c>
      <c r="D12" s="115"/>
      <c r="E12" s="31" t="s">
        <v>118</v>
      </c>
      <c r="F12" s="27"/>
      <c r="G12" s="26" t="s">
        <v>18</v>
      </c>
      <c r="H12" s="148"/>
      <c r="I12" s="149"/>
      <c r="J12" s="149"/>
      <c r="K12" s="149"/>
      <c r="L12" s="24" t="s">
        <v>30</v>
      </c>
      <c r="M12" s="149"/>
      <c r="N12" s="149"/>
      <c r="O12" s="149"/>
      <c r="P12" s="150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19"/>
      <c r="AG12" s="19"/>
      <c r="AH12" s="19"/>
    </row>
    <row r="13" spans="1:34" ht="24" customHeight="1">
      <c r="A13" s="28">
        <v>3</v>
      </c>
      <c r="B13" s="30"/>
      <c r="C13" s="31" t="s">
        <v>117</v>
      </c>
      <c r="D13" s="115"/>
      <c r="E13" s="31" t="s">
        <v>118</v>
      </c>
      <c r="F13" s="27"/>
      <c r="G13" s="26" t="s">
        <v>18</v>
      </c>
      <c r="H13" s="148"/>
      <c r="I13" s="149"/>
      <c r="J13" s="149"/>
      <c r="K13" s="149"/>
      <c r="L13" s="24" t="s">
        <v>30</v>
      </c>
      <c r="M13" s="149"/>
      <c r="N13" s="149"/>
      <c r="O13" s="149"/>
      <c r="P13" s="150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19"/>
      <c r="AG13" s="19"/>
      <c r="AH13" s="19"/>
    </row>
    <row r="14" spans="1:34" ht="24" customHeight="1">
      <c r="A14" s="28">
        <v>4</v>
      </c>
      <c r="B14" s="30"/>
      <c r="C14" s="31" t="s">
        <v>117</v>
      </c>
      <c r="D14" s="115"/>
      <c r="E14" s="31" t="s">
        <v>118</v>
      </c>
      <c r="F14" s="27"/>
      <c r="G14" s="26" t="s">
        <v>18</v>
      </c>
      <c r="H14" s="148"/>
      <c r="I14" s="149"/>
      <c r="J14" s="149"/>
      <c r="K14" s="149"/>
      <c r="L14" s="24" t="s">
        <v>30</v>
      </c>
      <c r="M14" s="149"/>
      <c r="N14" s="149"/>
      <c r="O14" s="149"/>
      <c r="P14" s="150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19"/>
      <c r="AG14" s="19"/>
      <c r="AH14" s="19"/>
    </row>
    <row r="15" spans="1:34" ht="24" customHeight="1">
      <c r="A15" s="28">
        <v>5</v>
      </c>
      <c r="B15" s="30"/>
      <c r="C15" s="31" t="s">
        <v>117</v>
      </c>
      <c r="D15" s="115"/>
      <c r="E15" s="31" t="s">
        <v>118</v>
      </c>
      <c r="F15" s="27"/>
      <c r="G15" s="26" t="s">
        <v>18</v>
      </c>
      <c r="H15" s="148"/>
      <c r="I15" s="149"/>
      <c r="J15" s="149"/>
      <c r="K15" s="149"/>
      <c r="L15" s="24" t="s">
        <v>30</v>
      </c>
      <c r="M15" s="149"/>
      <c r="N15" s="149"/>
      <c r="O15" s="149"/>
      <c r="P15" s="150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19"/>
      <c r="AG15" s="19"/>
      <c r="AH15" s="19"/>
    </row>
    <row r="16" spans="1:34" ht="24" customHeight="1">
      <c r="A16" s="28">
        <v>6</v>
      </c>
      <c r="B16" s="30"/>
      <c r="C16" s="31" t="s">
        <v>117</v>
      </c>
      <c r="D16" s="115"/>
      <c r="E16" s="31" t="s">
        <v>118</v>
      </c>
      <c r="F16" s="27"/>
      <c r="G16" s="26" t="s">
        <v>18</v>
      </c>
      <c r="H16" s="148"/>
      <c r="I16" s="149"/>
      <c r="J16" s="149"/>
      <c r="K16" s="149"/>
      <c r="L16" s="24" t="s">
        <v>30</v>
      </c>
      <c r="M16" s="149"/>
      <c r="N16" s="149"/>
      <c r="O16" s="149"/>
      <c r="P16" s="150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19"/>
      <c r="AG16" s="19"/>
      <c r="AH16" s="19"/>
    </row>
    <row r="17" spans="1:34" ht="24" customHeight="1">
      <c r="A17" s="28">
        <v>7</v>
      </c>
      <c r="B17" s="30"/>
      <c r="C17" s="31" t="s">
        <v>117</v>
      </c>
      <c r="D17" s="115"/>
      <c r="E17" s="31" t="s">
        <v>118</v>
      </c>
      <c r="F17" s="27"/>
      <c r="G17" s="26" t="s">
        <v>18</v>
      </c>
      <c r="H17" s="148"/>
      <c r="I17" s="149"/>
      <c r="J17" s="149"/>
      <c r="K17" s="149"/>
      <c r="L17" s="24" t="s">
        <v>30</v>
      </c>
      <c r="M17" s="149"/>
      <c r="N17" s="149"/>
      <c r="O17" s="149"/>
      <c r="P17" s="150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19"/>
      <c r="AG17" s="19"/>
      <c r="AH17" s="19"/>
    </row>
    <row r="18" spans="1:34" ht="24" customHeight="1">
      <c r="A18" s="28">
        <v>8</v>
      </c>
      <c r="B18" s="30"/>
      <c r="C18" s="31" t="s">
        <v>117</v>
      </c>
      <c r="D18" s="115"/>
      <c r="E18" s="31" t="s">
        <v>118</v>
      </c>
      <c r="F18" s="27"/>
      <c r="G18" s="26" t="s">
        <v>18</v>
      </c>
      <c r="H18" s="148"/>
      <c r="I18" s="149"/>
      <c r="J18" s="149"/>
      <c r="K18" s="149"/>
      <c r="L18" s="24" t="s">
        <v>30</v>
      </c>
      <c r="M18" s="149"/>
      <c r="N18" s="149"/>
      <c r="O18" s="149"/>
      <c r="P18" s="150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19"/>
      <c r="AG18" s="19"/>
      <c r="AH18" s="19"/>
    </row>
    <row r="19" spans="1:34" ht="24" customHeight="1">
      <c r="A19" s="28">
        <v>9</v>
      </c>
      <c r="B19" s="30"/>
      <c r="C19" s="31" t="s">
        <v>117</v>
      </c>
      <c r="D19" s="115"/>
      <c r="E19" s="31" t="s">
        <v>118</v>
      </c>
      <c r="F19" s="27"/>
      <c r="G19" s="26" t="s">
        <v>18</v>
      </c>
      <c r="H19" s="148"/>
      <c r="I19" s="149"/>
      <c r="J19" s="149"/>
      <c r="K19" s="149"/>
      <c r="L19" s="24" t="s">
        <v>30</v>
      </c>
      <c r="M19" s="149"/>
      <c r="N19" s="149"/>
      <c r="O19" s="149"/>
      <c r="P19" s="150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19"/>
      <c r="AG19" s="19"/>
      <c r="AH19" s="19"/>
    </row>
    <row r="20" spans="1:34" ht="24" customHeight="1">
      <c r="A20" s="28">
        <v>10</v>
      </c>
      <c r="B20" s="30"/>
      <c r="C20" s="31" t="s">
        <v>117</v>
      </c>
      <c r="D20" s="115"/>
      <c r="E20" s="31" t="s">
        <v>118</v>
      </c>
      <c r="F20" s="27"/>
      <c r="G20" s="26" t="s">
        <v>18</v>
      </c>
      <c r="H20" s="148"/>
      <c r="I20" s="149"/>
      <c r="J20" s="149"/>
      <c r="K20" s="149"/>
      <c r="L20" s="24" t="s">
        <v>30</v>
      </c>
      <c r="M20" s="149"/>
      <c r="N20" s="149"/>
      <c r="O20" s="149"/>
      <c r="P20" s="150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19"/>
      <c r="AG20" s="19"/>
      <c r="AH20" s="19"/>
    </row>
    <row r="21" spans="1:34" ht="24" customHeight="1">
      <c r="A21" s="28">
        <v>11</v>
      </c>
      <c r="B21" s="30"/>
      <c r="C21" s="31" t="s">
        <v>117</v>
      </c>
      <c r="D21" s="115"/>
      <c r="E21" s="31" t="s">
        <v>118</v>
      </c>
      <c r="F21" s="27"/>
      <c r="G21" s="26" t="s">
        <v>18</v>
      </c>
      <c r="H21" s="148"/>
      <c r="I21" s="149"/>
      <c r="J21" s="149"/>
      <c r="K21" s="149"/>
      <c r="L21" s="24" t="s">
        <v>30</v>
      </c>
      <c r="M21" s="149"/>
      <c r="N21" s="149"/>
      <c r="O21" s="149"/>
      <c r="P21" s="150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19"/>
      <c r="AG21" s="19"/>
      <c r="AH21" s="19"/>
    </row>
    <row r="22" spans="1:34" ht="24" customHeight="1">
      <c r="A22" s="28">
        <v>12</v>
      </c>
      <c r="B22" s="30"/>
      <c r="C22" s="31" t="s">
        <v>117</v>
      </c>
      <c r="D22" s="115"/>
      <c r="E22" s="31" t="s">
        <v>118</v>
      </c>
      <c r="F22" s="27"/>
      <c r="G22" s="26" t="s">
        <v>18</v>
      </c>
      <c r="H22" s="148"/>
      <c r="I22" s="149"/>
      <c r="J22" s="149"/>
      <c r="K22" s="149"/>
      <c r="L22" s="24" t="s">
        <v>30</v>
      </c>
      <c r="M22" s="149"/>
      <c r="N22" s="149"/>
      <c r="O22" s="149"/>
      <c r="P22" s="150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19"/>
      <c r="AG22" s="19"/>
      <c r="AH22" s="19"/>
    </row>
    <row r="23" spans="1:34" ht="24" customHeight="1">
      <c r="A23" s="28">
        <v>13</v>
      </c>
      <c r="B23" s="30"/>
      <c r="C23" s="31" t="s">
        <v>117</v>
      </c>
      <c r="D23" s="115"/>
      <c r="E23" s="31" t="s">
        <v>118</v>
      </c>
      <c r="F23" s="27"/>
      <c r="G23" s="26" t="s">
        <v>18</v>
      </c>
      <c r="H23" s="148"/>
      <c r="I23" s="149"/>
      <c r="J23" s="149"/>
      <c r="K23" s="149"/>
      <c r="L23" s="24" t="s">
        <v>30</v>
      </c>
      <c r="M23" s="149"/>
      <c r="N23" s="149"/>
      <c r="O23" s="149"/>
      <c r="P23" s="150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19"/>
      <c r="AG23" s="19"/>
      <c r="AH23" s="19"/>
    </row>
    <row r="24" spans="1:34" ht="24" customHeight="1">
      <c r="A24" s="28">
        <v>14</v>
      </c>
      <c r="B24" s="30"/>
      <c r="C24" s="31" t="s">
        <v>117</v>
      </c>
      <c r="D24" s="115"/>
      <c r="E24" s="31" t="s">
        <v>118</v>
      </c>
      <c r="F24" s="27"/>
      <c r="G24" s="26" t="s">
        <v>18</v>
      </c>
      <c r="H24" s="148"/>
      <c r="I24" s="149"/>
      <c r="J24" s="149"/>
      <c r="K24" s="149"/>
      <c r="L24" s="24" t="s">
        <v>30</v>
      </c>
      <c r="M24" s="149"/>
      <c r="N24" s="149"/>
      <c r="O24" s="149"/>
      <c r="P24" s="150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19"/>
      <c r="AG24" s="19"/>
      <c r="AH24" s="19"/>
    </row>
    <row r="25" spans="1:34" ht="24" customHeight="1">
      <c r="A25" s="28">
        <v>15</v>
      </c>
      <c r="B25" s="30"/>
      <c r="C25" s="31" t="s">
        <v>117</v>
      </c>
      <c r="D25" s="115"/>
      <c r="E25" s="31" t="s">
        <v>118</v>
      </c>
      <c r="F25" s="27"/>
      <c r="G25" s="26" t="s">
        <v>18</v>
      </c>
      <c r="H25" s="148"/>
      <c r="I25" s="149"/>
      <c r="J25" s="149"/>
      <c r="K25" s="149"/>
      <c r="L25" s="24" t="s">
        <v>30</v>
      </c>
      <c r="M25" s="149"/>
      <c r="N25" s="149"/>
      <c r="O25" s="149"/>
      <c r="P25" s="150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19"/>
      <c r="AG25" s="19"/>
      <c r="AH25" s="19"/>
    </row>
    <row r="26" spans="1:34" ht="24" customHeight="1">
      <c r="A26" s="29"/>
      <c r="B26" s="33"/>
      <c r="C26" s="33"/>
      <c r="D26" s="33"/>
      <c r="E26" s="33"/>
      <c r="F26" s="25"/>
      <c r="G26" s="25"/>
      <c r="H26" s="34"/>
      <c r="I26" s="34"/>
      <c r="J26" s="34"/>
      <c r="K26" s="34"/>
      <c r="L26" s="17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19"/>
      <c r="AG26" s="19"/>
      <c r="AH26" s="19"/>
    </row>
    <row r="27" spans="1:34" ht="24" customHeight="1">
      <c r="A27" s="29"/>
      <c r="B27" s="19"/>
      <c r="C27" s="19"/>
      <c r="D27" s="19"/>
      <c r="E27" s="19"/>
      <c r="F27" s="19"/>
      <c r="G27" s="19"/>
      <c r="H27" s="17"/>
      <c r="I27" s="17"/>
      <c r="J27" s="17"/>
      <c r="K27" s="17"/>
      <c r="L27" s="9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9"/>
      <c r="AG27" s="19"/>
      <c r="AH27" s="19"/>
    </row>
    <row r="28" spans="1:34" ht="24" customHeight="1">
      <c r="A28" s="256" t="s">
        <v>25</v>
      </c>
      <c r="B28" s="256"/>
      <c r="C28" s="256"/>
      <c r="D28" s="256"/>
      <c r="E28" s="17" t="s">
        <v>121</v>
      </c>
      <c r="F28" s="17"/>
      <c r="G28" s="17"/>
      <c r="H28" s="17"/>
      <c r="I28" s="17"/>
      <c r="J28" s="144"/>
      <c r="K28" s="144"/>
      <c r="L28" s="144"/>
      <c r="M28" s="144"/>
      <c r="N28" s="144"/>
      <c r="O28" s="20" t="s">
        <v>26</v>
      </c>
      <c r="R28" s="17"/>
      <c r="S28" s="250" t="s">
        <v>31</v>
      </c>
      <c r="T28" s="250"/>
      <c r="U28" s="250"/>
      <c r="V28" s="250"/>
      <c r="W28" s="250"/>
      <c r="X28" s="250"/>
      <c r="Y28" s="250"/>
      <c r="Z28" s="144"/>
      <c r="AA28" s="144"/>
      <c r="AB28" s="144"/>
      <c r="AC28" s="144"/>
      <c r="AD28" s="144"/>
      <c r="AE28" s="14" t="s">
        <v>26</v>
      </c>
    </row>
    <row r="29" spans="1:34" ht="24" customHeight="1">
      <c r="A29" s="9"/>
      <c r="B29" s="9"/>
      <c r="C29" s="9"/>
      <c r="D29" s="9"/>
    </row>
    <row r="30" spans="1:34" ht="24" customHeight="1">
      <c r="A30" s="256" t="s">
        <v>27</v>
      </c>
      <c r="B30" s="256"/>
      <c r="C30" s="256"/>
      <c r="D30" s="256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</row>
    <row r="31" spans="1:34" ht="24" customHeight="1">
      <c r="A31" s="15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</row>
    <row r="32" spans="1:34" ht="24" customHeight="1">
      <c r="A32" s="15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</row>
    <row r="33" spans="1:31" ht="24" customHeight="1">
      <c r="A33" s="15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</row>
    <row r="34" spans="1:31" ht="24" customHeight="1">
      <c r="A34" s="9"/>
      <c r="B34" s="9"/>
      <c r="C34" s="9"/>
      <c r="D34" s="9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</row>
  </sheetData>
  <sheetProtection selectLockedCells="1"/>
  <mergeCells count="64">
    <mergeCell ref="E31:AE31"/>
    <mergeCell ref="E32:AE32"/>
    <mergeCell ref="E33:AE33"/>
    <mergeCell ref="E34:AE34"/>
    <mergeCell ref="B10:G10"/>
    <mergeCell ref="A30:D30"/>
    <mergeCell ref="E30:AE30"/>
    <mergeCell ref="Q22:AE22"/>
    <mergeCell ref="H21:K21"/>
    <mergeCell ref="M21:P21"/>
    <mergeCell ref="Q21:AE21"/>
    <mergeCell ref="H20:K20"/>
    <mergeCell ref="M20:P20"/>
    <mergeCell ref="Q20:AE20"/>
    <mergeCell ref="H19:K19"/>
    <mergeCell ref="M18:P18"/>
    <mergeCell ref="A1:G1"/>
    <mergeCell ref="A28:D28"/>
    <mergeCell ref="H25:K25"/>
    <mergeCell ref="M25:P25"/>
    <mergeCell ref="Q25:AE25"/>
    <mergeCell ref="H24:K24"/>
    <mergeCell ref="M24:P24"/>
    <mergeCell ref="Q24:AE24"/>
    <mergeCell ref="H23:K23"/>
    <mergeCell ref="M23:P23"/>
    <mergeCell ref="Q23:AE23"/>
    <mergeCell ref="H22:K22"/>
    <mergeCell ref="M22:P22"/>
    <mergeCell ref="M19:P19"/>
    <mergeCell ref="Q19:AE19"/>
    <mergeCell ref="H18:K18"/>
    <mergeCell ref="Q18:AE18"/>
    <mergeCell ref="H17:K17"/>
    <mergeCell ref="M17:P17"/>
    <mergeCell ref="Q17:AE17"/>
    <mergeCell ref="H16:K16"/>
    <mergeCell ref="M16:P16"/>
    <mergeCell ref="Q16:AE16"/>
    <mergeCell ref="H12:K12"/>
    <mergeCell ref="M12:P12"/>
    <mergeCell ref="Q12:AE12"/>
    <mergeCell ref="H15:K15"/>
    <mergeCell ref="M15:P15"/>
    <mergeCell ref="Q15:AE15"/>
    <mergeCell ref="H14:K14"/>
    <mergeCell ref="M14:P14"/>
    <mergeCell ref="Q14:AE14"/>
    <mergeCell ref="J28:N28"/>
    <mergeCell ref="Z28:AD28"/>
    <mergeCell ref="S28:Y28"/>
    <mergeCell ref="A4:I4"/>
    <mergeCell ref="J4:V4"/>
    <mergeCell ref="W4:Z4"/>
    <mergeCell ref="A5:AE5"/>
    <mergeCell ref="A8:AE8"/>
    <mergeCell ref="H10:P10"/>
    <mergeCell ref="Q10:AE10"/>
    <mergeCell ref="H11:K11"/>
    <mergeCell ref="M11:P11"/>
    <mergeCell ref="Q11:AE11"/>
    <mergeCell ref="H13:K13"/>
    <mergeCell ref="M13:P13"/>
    <mergeCell ref="Q13:AE13"/>
  </mergeCells>
  <phoneticPr fontId="1"/>
  <printOptions horizontalCentered="1"/>
  <pageMargins left="0.78740157480314965" right="0.78740157480314965" top="1.1811023622047245" bottom="0.98425196850393704" header="0.51181102362204722" footer="0.51181102362204722"/>
  <pageSetup paperSize="9" scale="95" orientation="portrait" r:id="rId1"/>
  <headerFooter alignWithMargins="0">
    <oddHeader>&amp;L&amp;9府民総体選手派遣　申請様式－２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BX26"/>
  <sheetViews>
    <sheetView showGridLines="0" view="pageBreakPreview" zoomScale="85" zoomScaleNormal="100" zoomScaleSheetLayoutView="85" workbookViewId="0">
      <selection activeCell="AQ1" sqref="AQ1:AT1"/>
    </sheetView>
  </sheetViews>
  <sheetFormatPr defaultColWidth="8.88671875" defaultRowHeight="13.2"/>
  <cols>
    <col min="1" max="45" width="1.88671875" style="19" customWidth="1"/>
    <col min="46" max="46" width="3.44140625" style="19" bestFit="1" customWidth="1"/>
    <col min="47" max="151" width="1.88671875" style="19" customWidth="1"/>
    <col min="152" max="16384" width="8.88671875" style="19"/>
  </cols>
  <sheetData>
    <row r="1" spans="1:76" ht="24.6" customHeight="1">
      <c r="A1" s="158" t="s">
        <v>88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7"/>
      <c r="P1" s="17"/>
      <c r="Q1" s="17"/>
      <c r="R1" s="17"/>
      <c r="S1" s="17"/>
      <c r="T1" s="17"/>
      <c r="U1" s="17"/>
      <c r="V1" s="17"/>
      <c r="W1" s="159" t="s">
        <v>32</v>
      </c>
      <c r="X1" s="159"/>
      <c r="Y1" s="159"/>
      <c r="Z1" s="159"/>
      <c r="AA1" s="160">
        <f>'１．報告書'!B15</f>
        <v>0</v>
      </c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1">
        <f>'１．報告書'!D15</f>
        <v>0</v>
      </c>
      <c r="AR1" s="161"/>
      <c r="AS1" s="161"/>
      <c r="AT1" s="161"/>
    </row>
    <row r="2" spans="1:76" ht="24.6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7"/>
      <c r="P2" s="17"/>
      <c r="Q2" s="17"/>
      <c r="R2" s="17"/>
      <c r="S2" s="17"/>
      <c r="T2" s="17"/>
      <c r="U2" s="17"/>
      <c r="V2" s="17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35"/>
      <c r="AR2" s="35"/>
      <c r="AS2" s="35"/>
      <c r="AT2" s="35"/>
    </row>
    <row r="3" spans="1:76" ht="24.6" customHeight="1">
      <c r="A3" s="3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76" ht="46.95" customHeight="1">
      <c r="A4" s="162" t="s">
        <v>33</v>
      </c>
      <c r="B4" s="163"/>
      <c r="C4" s="163"/>
      <c r="D4" s="163"/>
      <c r="E4" s="163"/>
      <c r="F4" s="163"/>
      <c r="G4" s="163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</row>
    <row r="5" spans="1:76" ht="14.4" customHeight="1">
      <c r="A5" s="17"/>
      <c r="B5" s="17"/>
      <c r="C5" s="17"/>
      <c r="D5" s="38"/>
      <c r="E5" s="3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76" ht="15" customHeight="1">
      <c r="A6" s="176"/>
      <c r="B6" s="177"/>
      <c r="C6" s="177"/>
      <c r="D6" s="177"/>
      <c r="E6" s="178" t="s">
        <v>34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80"/>
      <c r="Q6" s="181" t="s">
        <v>35</v>
      </c>
      <c r="R6" s="179"/>
      <c r="S6" s="179"/>
      <c r="T6" s="179"/>
      <c r="U6" s="179"/>
      <c r="V6" s="179"/>
      <c r="W6" s="179"/>
      <c r="X6" s="179"/>
      <c r="Y6" s="179"/>
      <c r="Z6" s="179"/>
      <c r="AA6" s="180"/>
      <c r="AB6" s="181" t="s">
        <v>36</v>
      </c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80"/>
      <c r="AN6" s="182" t="s">
        <v>37</v>
      </c>
      <c r="AO6" s="177"/>
      <c r="AP6" s="177"/>
      <c r="AQ6" s="177"/>
      <c r="AR6" s="177"/>
      <c r="AS6" s="177"/>
      <c r="AT6" s="181"/>
    </row>
    <row r="7" spans="1:76" ht="46.95" customHeight="1">
      <c r="A7" s="165" t="s">
        <v>38</v>
      </c>
      <c r="B7" s="166"/>
      <c r="C7" s="166"/>
      <c r="D7" s="166"/>
      <c r="E7" s="167" t="s">
        <v>39</v>
      </c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170"/>
      <c r="R7" s="171"/>
      <c r="S7" s="171"/>
      <c r="T7" s="171"/>
      <c r="U7" s="171"/>
      <c r="V7" s="171"/>
      <c r="W7" s="171"/>
      <c r="X7" s="171"/>
      <c r="Y7" s="171"/>
      <c r="Z7" s="171"/>
      <c r="AA7" s="172"/>
      <c r="AB7" s="173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9"/>
      <c r="AN7" s="174"/>
      <c r="AO7" s="175"/>
      <c r="AP7" s="175"/>
      <c r="AQ7" s="175"/>
      <c r="AR7" s="175"/>
      <c r="AS7" s="175"/>
      <c r="AT7" s="69" t="s">
        <v>40</v>
      </c>
    </row>
    <row r="8" spans="1:76" ht="46.95" customHeight="1">
      <c r="A8" s="194" t="s">
        <v>41</v>
      </c>
      <c r="B8" s="195"/>
      <c r="C8" s="195"/>
      <c r="D8" s="195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188"/>
      <c r="R8" s="189"/>
      <c r="S8" s="189"/>
      <c r="T8" s="189"/>
      <c r="U8" s="189"/>
      <c r="V8" s="189"/>
      <c r="W8" s="189"/>
      <c r="X8" s="189"/>
      <c r="Y8" s="189"/>
      <c r="Z8" s="189"/>
      <c r="AA8" s="190"/>
      <c r="AB8" s="199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8"/>
      <c r="AN8" s="200"/>
      <c r="AO8" s="201"/>
      <c r="AP8" s="201"/>
      <c r="AQ8" s="201"/>
      <c r="AR8" s="201"/>
      <c r="AS8" s="201"/>
      <c r="AT8" s="39" t="s">
        <v>40</v>
      </c>
    </row>
    <row r="9" spans="1:76" ht="46.95" customHeight="1">
      <c r="A9" s="183" t="s">
        <v>42</v>
      </c>
      <c r="B9" s="184"/>
      <c r="C9" s="184"/>
      <c r="D9" s="184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7"/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90"/>
      <c r="AB9" s="191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7"/>
      <c r="AN9" s="192"/>
      <c r="AO9" s="193"/>
      <c r="AP9" s="193"/>
      <c r="AQ9" s="193"/>
      <c r="AR9" s="193"/>
      <c r="AS9" s="193"/>
      <c r="AT9" s="40" t="s">
        <v>40</v>
      </c>
    </row>
    <row r="10" spans="1:76" ht="46.95" customHeight="1">
      <c r="A10" s="218" t="s">
        <v>43</v>
      </c>
      <c r="B10" s="218"/>
      <c r="C10" s="218"/>
      <c r="D10" s="219"/>
      <c r="E10" s="220" t="s">
        <v>44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2"/>
      <c r="Q10" s="223"/>
      <c r="R10" s="224"/>
      <c r="S10" s="224"/>
      <c r="T10" s="224"/>
      <c r="U10" s="224"/>
      <c r="V10" s="224"/>
      <c r="W10" s="224"/>
      <c r="X10" s="224"/>
      <c r="Y10" s="224"/>
      <c r="Z10" s="224"/>
      <c r="AA10" s="225"/>
      <c r="AB10" s="226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  <c r="AN10" s="202"/>
      <c r="AO10" s="203"/>
      <c r="AP10" s="203"/>
      <c r="AQ10" s="203"/>
      <c r="AR10" s="203"/>
      <c r="AS10" s="203"/>
      <c r="AT10" s="41" t="s">
        <v>40</v>
      </c>
    </row>
    <row r="11" spans="1:76" ht="46.9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213" t="s">
        <v>45</v>
      </c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5"/>
      <c r="AN11" s="216" t="str">
        <f>IF(COUNTA(AN7:AS10)=0, "", SUM(AN7:AS10))</f>
        <v/>
      </c>
      <c r="AO11" s="217"/>
      <c r="AP11" s="217"/>
      <c r="AQ11" s="217"/>
      <c r="AR11" s="217"/>
      <c r="AS11" s="217"/>
      <c r="AT11" s="42" t="s">
        <v>40</v>
      </c>
      <c r="AU11" s="43"/>
      <c r="AV11" s="43"/>
      <c r="AW11" s="43"/>
    </row>
    <row r="12" spans="1:76" ht="46.95" customHeight="1">
      <c r="W12" s="17"/>
      <c r="X12" s="17"/>
      <c r="Y12" s="17"/>
      <c r="Z12" s="17"/>
      <c r="AA12" s="17"/>
      <c r="AB12" s="204" t="s">
        <v>46</v>
      </c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6"/>
      <c r="AN12" s="207" t="str">
        <f>IF(COUNTA(AN7:AS10)=0, "", SUM(AN1:AS10)*2)</f>
        <v/>
      </c>
      <c r="AO12" s="208"/>
      <c r="AP12" s="208"/>
      <c r="AQ12" s="208"/>
      <c r="AR12" s="208"/>
      <c r="AS12" s="208"/>
      <c r="AT12" s="40" t="s">
        <v>40</v>
      </c>
    </row>
    <row r="13" spans="1:76" ht="24.6" customHeight="1"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44"/>
      <c r="AN13" s="44"/>
      <c r="AO13" s="44"/>
      <c r="AP13" s="44"/>
      <c r="AQ13" s="44"/>
      <c r="AR13" s="44"/>
      <c r="AS13" s="44"/>
      <c r="AT13" s="4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9"/>
      <c r="BR13" s="9"/>
      <c r="BS13" s="17"/>
      <c r="BT13" s="17"/>
      <c r="BU13" s="17"/>
      <c r="BV13" s="17"/>
      <c r="BW13" s="17"/>
      <c r="BX13" s="17"/>
    </row>
    <row r="14" spans="1:76" ht="24" customHeight="1">
      <c r="W14" s="17"/>
      <c r="X14" s="17"/>
      <c r="Y14" s="17"/>
      <c r="Z14" s="17"/>
      <c r="AA14" s="17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5"/>
      <c r="AO14" s="45"/>
      <c r="AP14" s="45"/>
      <c r="AQ14" s="45"/>
      <c r="AR14" s="45"/>
      <c r="AS14" s="45"/>
      <c r="AT14" s="46"/>
      <c r="BP14" s="9"/>
      <c r="BQ14" s="9"/>
      <c r="BR14" s="17"/>
      <c r="BS14" s="17"/>
      <c r="BT14" s="17"/>
      <c r="BU14" s="17"/>
      <c r="BV14" s="17"/>
      <c r="BW14" s="17"/>
    </row>
    <row r="15" spans="1:76" ht="46.95" customHeight="1">
      <c r="A15" s="209" t="s">
        <v>89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BP15" s="17"/>
      <c r="BQ15" s="17"/>
      <c r="BR15" s="17"/>
      <c r="BS15" s="17"/>
      <c r="BT15" s="17"/>
      <c r="BU15" s="17"/>
      <c r="BV15" s="17"/>
      <c r="BW15" s="17"/>
    </row>
    <row r="16" spans="1:76" ht="30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BP16" s="17"/>
      <c r="BQ16" s="17"/>
      <c r="BR16" s="17"/>
      <c r="BS16" s="17"/>
      <c r="BT16" s="17"/>
      <c r="BU16" s="17"/>
      <c r="BV16" s="17"/>
      <c r="BW16" s="17"/>
    </row>
    <row r="17" spans="1:46" ht="46.95" customHeight="1">
      <c r="A17" s="210" t="s">
        <v>48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1">
        <f>'２．事業報告書'!J28</f>
        <v>0</v>
      </c>
      <c r="L17" s="211"/>
      <c r="M17" s="211"/>
      <c r="N17" s="211"/>
      <c r="O17" s="159" t="s">
        <v>49</v>
      </c>
      <c r="P17" s="159"/>
      <c r="U17" s="142" t="s">
        <v>50</v>
      </c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212">
        <f>(IF(ISNUMBER(AN12), AN12, 0)) * IF(ISNUMBER(K17), K17, 0) * IF(ISNUMBER(K18), K18, 0)</f>
        <v>0</v>
      </c>
      <c r="AK17" s="212"/>
      <c r="AL17" s="212"/>
      <c r="AM17" s="212"/>
      <c r="AN17" s="212"/>
      <c r="AO17" s="212"/>
      <c r="AP17" s="212"/>
      <c r="AQ17" s="212"/>
      <c r="AR17" s="212"/>
      <c r="AS17" s="212"/>
      <c r="AT17" s="47" t="s">
        <v>40</v>
      </c>
    </row>
    <row r="18" spans="1:46" ht="46.95" customHeight="1">
      <c r="A18" s="210" t="s">
        <v>51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27"/>
      <c r="L18" s="227"/>
      <c r="M18" s="227"/>
      <c r="N18" s="227"/>
      <c r="O18" s="177" t="s">
        <v>52</v>
      </c>
      <c r="P18" s="177"/>
      <c r="Q18" s="17"/>
      <c r="R18" s="17"/>
      <c r="S18" s="17"/>
      <c r="T18" s="17"/>
      <c r="U18" s="228" t="s">
        <v>53</v>
      </c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9" t="str">
        <f>IF(AND(ISNUMBER(AJ17), AJ17&lt;&gt;0), AJ17 * 0.5, "")</f>
        <v/>
      </c>
      <c r="AK18" s="229"/>
      <c r="AL18" s="229"/>
      <c r="AM18" s="229"/>
      <c r="AN18" s="229"/>
      <c r="AO18" s="229"/>
      <c r="AP18" s="229"/>
      <c r="AQ18" s="229"/>
      <c r="AR18" s="229"/>
      <c r="AS18" s="229"/>
      <c r="AT18" s="48" t="s">
        <v>40</v>
      </c>
    </row>
    <row r="19" spans="1:46" ht="5.4" customHeight="1"/>
    <row r="20" spans="1:46" ht="30" customHeight="1"/>
    <row r="21" spans="1:46" ht="30" customHeight="1"/>
    <row r="22" spans="1:46" ht="30" customHeight="1"/>
    <row r="23" spans="1:46" ht="30" customHeight="1"/>
    <row r="24" spans="1:46" ht="30" customHeight="1"/>
    <row r="25" spans="1:46" ht="30" customHeight="1"/>
    <row r="26" spans="1:46" ht="30" customHeight="1"/>
  </sheetData>
  <sheetProtection selectLockedCells="1"/>
  <mergeCells count="46">
    <mergeCell ref="A18:J18"/>
    <mergeCell ref="K18:N18"/>
    <mergeCell ref="O18:P18"/>
    <mergeCell ref="U18:AI18"/>
    <mergeCell ref="AJ18:AS18"/>
    <mergeCell ref="AN10:AS10"/>
    <mergeCell ref="AB12:AM12"/>
    <mergeCell ref="AN12:AS12"/>
    <mergeCell ref="A15:AT15"/>
    <mergeCell ref="A17:J17"/>
    <mergeCell ref="K17:N17"/>
    <mergeCell ref="O17:P17"/>
    <mergeCell ref="U17:AI17"/>
    <mergeCell ref="AJ17:AS17"/>
    <mergeCell ref="AB11:AM11"/>
    <mergeCell ref="AN11:AS11"/>
    <mergeCell ref="A10:D10"/>
    <mergeCell ref="E10:P10"/>
    <mergeCell ref="Q10:AA10"/>
    <mergeCell ref="AB10:AM10"/>
    <mergeCell ref="A8:D8"/>
    <mergeCell ref="E8:P8"/>
    <mergeCell ref="Q8:AA8"/>
    <mergeCell ref="AB8:AM8"/>
    <mergeCell ref="AN8:AS8"/>
    <mergeCell ref="A9:D9"/>
    <mergeCell ref="E9:P9"/>
    <mergeCell ref="Q9:AA9"/>
    <mergeCell ref="AB9:AM9"/>
    <mergeCell ref="AN9:AS9"/>
    <mergeCell ref="A6:D6"/>
    <mergeCell ref="E6:P6"/>
    <mergeCell ref="Q6:AA6"/>
    <mergeCell ref="AB6:AM6"/>
    <mergeCell ref="AN6:AT6"/>
    <mergeCell ref="A7:D7"/>
    <mergeCell ref="E7:P7"/>
    <mergeCell ref="Q7:AA7"/>
    <mergeCell ref="AB7:AM7"/>
    <mergeCell ref="AN7:AS7"/>
    <mergeCell ref="A1:N1"/>
    <mergeCell ref="W1:Z1"/>
    <mergeCell ref="AA1:AP1"/>
    <mergeCell ref="AQ1:AT1"/>
    <mergeCell ref="A4:G4"/>
    <mergeCell ref="H4:AT4"/>
  </mergeCells>
  <phoneticPr fontId="1"/>
  <conditionalFormatting sqref="K17:N17">
    <cfRule type="cellIs" dxfId="4" priority="1" operator="equal">
      <formula>0</formula>
    </cfRule>
  </conditionalFormatting>
  <conditionalFormatting sqref="AA1:AT2">
    <cfRule type="cellIs" dxfId="3" priority="3" operator="equal">
      <formula>0</formula>
    </cfRule>
  </conditionalFormatting>
  <conditionalFormatting sqref="AJ17">
    <cfRule type="cellIs" dxfId="2" priority="2" operator="equal">
      <formula>0</formula>
    </cfRule>
  </conditionalFormatting>
  <printOptions horizontalCentered="1"/>
  <pageMargins left="0.70866141732283472" right="0.70866141732283472" top="1.1811023622047245" bottom="0.74803149606299213" header="0.51181102362204722" footer="0.31496062992125984"/>
  <pageSetup paperSize="9" scale="98" orientation="portrait" horizontalDpi="1200" verticalDpi="1200" r:id="rId1"/>
  <headerFooter>
    <oddHeader>&amp;L&amp;9府民総体選手派遣　申請様式－３</oddHeader>
  </headerFooter>
  <colBreaks count="1" manualBreakCount="1">
    <brk id="46" max="32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27"/>
  <sheetViews>
    <sheetView showGridLines="0" showZeros="0" showRuler="0" view="pageBreakPreview" topLeftCell="A7" zoomScale="70" zoomScaleNormal="100" zoomScaleSheetLayoutView="70" zoomScalePageLayoutView="70" workbookViewId="0">
      <selection activeCell="A21" sqref="A21"/>
    </sheetView>
  </sheetViews>
  <sheetFormatPr defaultColWidth="9" defaultRowHeight="14.4"/>
  <cols>
    <col min="1" max="1" width="20.77734375" style="50" bestFit="1" customWidth="1"/>
    <col min="2" max="2" width="18.33203125" style="50" customWidth="1"/>
    <col min="3" max="3" width="18.21875" style="50" bestFit="1" customWidth="1"/>
    <col min="4" max="4" width="24.6640625" style="50" bestFit="1" customWidth="1"/>
    <col min="5" max="5" width="6.6640625" style="50" bestFit="1" customWidth="1"/>
    <col min="6" max="16384" width="9" style="50"/>
  </cols>
  <sheetData>
    <row r="1" spans="1:5" ht="23.25" customHeight="1">
      <c r="A1" s="230" t="s">
        <v>90</v>
      </c>
      <c r="B1" s="230"/>
      <c r="C1" s="49" t="s">
        <v>32</v>
      </c>
      <c r="D1" s="70">
        <f>'１．申請書'!B15</f>
        <v>0</v>
      </c>
      <c r="E1" s="70">
        <f>'１．申請書'!D15</f>
        <v>0</v>
      </c>
    </row>
    <row r="3" spans="1:5" ht="18.75" customHeight="1">
      <c r="A3" s="51"/>
      <c r="B3" s="51"/>
      <c r="C3" s="51"/>
      <c r="D3" s="51"/>
      <c r="E3" s="51"/>
    </row>
    <row r="4" spans="1:5" ht="18.75" customHeight="1" thickBot="1">
      <c r="A4" s="50" t="s">
        <v>55</v>
      </c>
      <c r="D4" s="231" t="s">
        <v>56</v>
      </c>
      <c r="E4" s="231"/>
    </row>
    <row r="5" spans="1:5" ht="30" customHeight="1" thickBot="1">
      <c r="A5" s="52" t="s">
        <v>57</v>
      </c>
      <c r="B5" s="53" t="s">
        <v>58</v>
      </c>
      <c r="C5" s="232" t="s">
        <v>59</v>
      </c>
      <c r="D5" s="232"/>
      <c r="E5" s="233"/>
    </row>
    <row r="6" spans="1:5" ht="30" customHeight="1">
      <c r="A6" s="234" t="s">
        <v>60</v>
      </c>
      <c r="B6" s="236">
        <f>SUM(D6:D7)</f>
        <v>0</v>
      </c>
      <c r="C6" s="54" t="s">
        <v>61</v>
      </c>
      <c r="D6" s="71">
        <f>2800*'３．派遣報告書'!K17</f>
        <v>0</v>
      </c>
      <c r="E6" s="55" t="s">
        <v>40</v>
      </c>
    </row>
    <row r="7" spans="1:5" ht="30" customHeight="1">
      <c r="A7" s="235"/>
      <c r="B7" s="237"/>
      <c r="C7" s="58" t="s">
        <v>62</v>
      </c>
      <c r="D7" s="72" t="str">
        <f>'３．派遣報告書'!AJ18</f>
        <v/>
      </c>
      <c r="E7" s="59" t="s">
        <v>40</v>
      </c>
    </row>
    <row r="8" spans="1:5" ht="30" customHeight="1">
      <c r="A8" s="56" t="s">
        <v>63</v>
      </c>
      <c r="B8" s="60">
        <f>D8</f>
        <v>0</v>
      </c>
      <c r="C8" s="58" t="s">
        <v>64</v>
      </c>
      <c r="D8" s="72">
        <f>B24-B6</f>
        <v>0</v>
      </c>
      <c r="E8" s="59" t="s">
        <v>40</v>
      </c>
    </row>
    <row r="9" spans="1:5" ht="30" customHeight="1">
      <c r="A9" s="61"/>
      <c r="B9" s="57"/>
      <c r="C9" s="62"/>
      <c r="D9" s="72"/>
      <c r="E9" s="59" t="s">
        <v>40</v>
      </c>
    </row>
    <row r="10" spans="1:5" ht="30" customHeight="1" thickBot="1">
      <c r="A10" s="63"/>
      <c r="B10" s="64"/>
      <c r="C10" s="65"/>
      <c r="D10" s="72"/>
      <c r="E10" s="59" t="s">
        <v>40</v>
      </c>
    </row>
    <row r="11" spans="1:5" ht="30" customHeight="1" thickBot="1">
      <c r="A11" s="52" t="s">
        <v>65</v>
      </c>
      <c r="B11" s="66">
        <f>SUM(B6:B10)</f>
        <v>0</v>
      </c>
      <c r="C11" s="240"/>
      <c r="D11" s="241"/>
      <c r="E11" s="242"/>
    </row>
    <row r="12" spans="1:5" ht="22.5" customHeight="1"/>
    <row r="13" spans="1:5" ht="22.5" customHeight="1"/>
    <row r="14" spans="1:5" ht="18.75" customHeight="1" thickBot="1">
      <c r="A14" s="50" t="s">
        <v>66</v>
      </c>
      <c r="D14" s="231" t="s">
        <v>56</v>
      </c>
      <c r="E14" s="231"/>
    </row>
    <row r="15" spans="1:5" ht="30" customHeight="1" thickBot="1">
      <c r="A15" s="52" t="s">
        <v>57</v>
      </c>
      <c r="B15" s="53" t="s">
        <v>58</v>
      </c>
      <c r="C15" s="67" t="s">
        <v>67</v>
      </c>
      <c r="D15" s="243" t="s">
        <v>59</v>
      </c>
      <c r="E15" s="244"/>
    </row>
    <row r="16" spans="1:5" ht="30" customHeight="1">
      <c r="A16" s="56" t="s">
        <v>68</v>
      </c>
      <c r="B16" s="57">
        <f>'３．派遣報告書'!AJ17</f>
        <v>0</v>
      </c>
      <c r="C16" s="57" t="str">
        <f>'３．派遣報告書'!AJ18</f>
        <v/>
      </c>
      <c r="D16" s="238" t="s">
        <v>69</v>
      </c>
      <c r="E16" s="239"/>
    </row>
    <row r="17" spans="1:5" ht="30" customHeight="1">
      <c r="A17" s="68" t="s">
        <v>70</v>
      </c>
      <c r="B17" s="57"/>
      <c r="C17" s="62"/>
      <c r="D17" s="238"/>
      <c r="E17" s="239"/>
    </row>
    <row r="18" spans="1:5" ht="30" customHeight="1">
      <c r="A18" s="56" t="s">
        <v>71</v>
      </c>
      <c r="B18" s="57"/>
      <c r="C18" s="62"/>
      <c r="D18" s="238"/>
      <c r="E18" s="239"/>
    </row>
    <row r="19" spans="1:5" ht="30" customHeight="1">
      <c r="A19" s="56" t="s">
        <v>72</v>
      </c>
      <c r="B19" s="57"/>
      <c r="C19" s="62"/>
      <c r="D19" s="238"/>
      <c r="E19" s="239"/>
    </row>
    <row r="20" spans="1:5" ht="30" customHeight="1">
      <c r="A20" s="56" t="s">
        <v>73</v>
      </c>
      <c r="B20" s="57"/>
      <c r="C20" s="62"/>
      <c r="D20" s="238"/>
      <c r="E20" s="239"/>
    </row>
    <row r="21" spans="1:5" ht="30" customHeight="1">
      <c r="A21" s="56" t="s">
        <v>74</v>
      </c>
      <c r="B21" s="57"/>
      <c r="C21" s="62"/>
      <c r="D21" s="238"/>
      <c r="E21" s="239"/>
    </row>
    <row r="22" spans="1:5" ht="30" customHeight="1">
      <c r="A22" s="56" t="s">
        <v>75</v>
      </c>
      <c r="B22" s="57"/>
      <c r="C22" s="62"/>
      <c r="D22" s="238"/>
      <c r="E22" s="239"/>
    </row>
    <row r="23" spans="1:5" ht="30" customHeight="1" thickBot="1">
      <c r="A23" s="56" t="s">
        <v>76</v>
      </c>
      <c r="B23" s="57"/>
      <c r="C23" s="62"/>
      <c r="D23" s="238"/>
      <c r="E23" s="239"/>
    </row>
    <row r="24" spans="1:5" ht="30" customHeight="1" thickBot="1">
      <c r="A24" s="52" t="s">
        <v>65</v>
      </c>
      <c r="B24" s="66">
        <f>SUM(B16:B23)</f>
        <v>0</v>
      </c>
      <c r="C24" s="66">
        <f>SUM(C16:C23)</f>
        <v>0</v>
      </c>
      <c r="D24" s="245"/>
      <c r="E24" s="246"/>
    </row>
    <row r="25" spans="1:5" ht="3" customHeight="1"/>
    <row r="26" spans="1:5" ht="23.4" customHeight="1">
      <c r="C26" s="50">
        <f>C24-B6</f>
        <v>0</v>
      </c>
    </row>
    <row r="27" spans="1:5">
      <c r="C27" s="73" t="s">
        <v>78</v>
      </c>
    </row>
  </sheetData>
  <sheetProtection selectLockedCells="1"/>
  <mergeCells count="17">
    <mergeCell ref="D24:E24"/>
    <mergeCell ref="D18:E1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A1:B1"/>
    <mergeCell ref="D4:E4"/>
    <mergeCell ref="C5:E5"/>
    <mergeCell ref="A6:A7"/>
    <mergeCell ref="B6:B7"/>
    <mergeCell ref="C11:E11"/>
  </mergeCells>
  <phoneticPr fontId="1"/>
  <printOptions horizontalCentered="1"/>
  <pageMargins left="0.9055118110236221" right="0.78740157480314965" top="0.9055118110236221" bottom="0.43307086614173229" header="0.51181102362204722" footer="0.51181102362204722"/>
  <pageSetup paperSize="9" scale="96" orientation="portrait" r:id="rId1"/>
  <headerFooter alignWithMargins="0">
    <oddHeader>&amp;L&amp;9府民総体選手派遣　申請様式－４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B1:BG34"/>
  <sheetViews>
    <sheetView showGridLines="0" view="pageBreakPreview" topLeftCell="A19" zoomScale="115" zoomScaleNormal="100" zoomScaleSheetLayoutView="115" workbookViewId="0">
      <selection activeCell="W5" sqref="W5:AM5"/>
    </sheetView>
  </sheetViews>
  <sheetFormatPr defaultRowHeight="14.4"/>
  <cols>
    <col min="1" max="1" width="1.88671875" style="12" customWidth="1"/>
    <col min="2" max="8" width="1.6640625" style="16" customWidth="1"/>
    <col min="9" max="24" width="1.6640625" style="12" customWidth="1"/>
    <col min="25" max="25" width="1.6640625" style="19" customWidth="1"/>
    <col min="26" max="61" width="1.6640625" style="12" customWidth="1"/>
    <col min="62" max="191" width="8.88671875" style="12"/>
    <col min="192" max="192" width="1.88671875" style="12" customWidth="1"/>
    <col min="193" max="193" width="8" style="12" customWidth="1"/>
    <col min="194" max="194" width="8.109375" style="12" customWidth="1"/>
    <col min="195" max="196" width="8.44140625" style="12" customWidth="1"/>
    <col min="197" max="199" width="16.44140625" style="12" customWidth="1"/>
    <col min="200" max="200" width="12.88671875" style="12" customWidth="1"/>
    <col min="201" max="201" width="1.88671875" style="12" customWidth="1"/>
    <col min="202" max="447" width="8.88671875" style="12"/>
    <col min="448" max="448" width="1.88671875" style="12" customWidth="1"/>
    <col min="449" max="449" width="8" style="12" customWidth="1"/>
    <col min="450" max="450" width="8.109375" style="12" customWidth="1"/>
    <col min="451" max="452" width="8.44140625" style="12" customWidth="1"/>
    <col min="453" max="455" width="16.44140625" style="12" customWidth="1"/>
    <col min="456" max="456" width="12.88671875" style="12" customWidth="1"/>
    <col min="457" max="457" width="1.88671875" style="12" customWidth="1"/>
    <col min="458" max="703" width="8.88671875" style="12"/>
    <col min="704" max="704" width="1.88671875" style="12" customWidth="1"/>
    <col min="705" max="705" width="8" style="12" customWidth="1"/>
    <col min="706" max="706" width="8.109375" style="12" customWidth="1"/>
    <col min="707" max="708" width="8.44140625" style="12" customWidth="1"/>
    <col min="709" max="711" width="16.44140625" style="12" customWidth="1"/>
    <col min="712" max="712" width="12.88671875" style="12" customWidth="1"/>
    <col min="713" max="713" width="1.88671875" style="12" customWidth="1"/>
    <col min="714" max="959" width="8.88671875" style="12"/>
    <col min="960" max="960" width="1.88671875" style="12" customWidth="1"/>
    <col min="961" max="961" width="8" style="12" customWidth="1"/>
    <col min="962" max="962" width="8.109375" style="12" customWidth="1"/>
    <col min="963" max="964" width="8.44140625" style="12" customWidth="1"/>
    <col min="965" max="967" width="16.44140625" style="12" customWidth="1"/>
    <col min="968" max="968" width="12.88671875" style="12" customWidth="1"/>
    <col min="969" max="969" width="1.88671875" style="12" customWidth="1"/>
    <col min="970" max="1215" width="8.88671875" style="12"/>
    <col min="1216" max="1216" width="1.88671875" style="12" customWidth="1"/>
    <col min="1217" max="1217" width="8" style="12" customWidth="1"/>
    <col min="1218" max="1218" width="8.109375" style="12" customWidth="1"/>
    <col min="1219" max="1220" width="8.44140625" style="12" customWidth="1"/>
    <col min="1221" max="1223" width="16.44140625" style="12" customWidth="1"/>
    <col min="1224" max="1224" width="12.88671875" style="12" customWidth="1"/>
    <col min="1225" max="1225" width="1.88671875" style="12" customWidth="1"/>
    <col min="1226" max="1471" width="8.88671875" style="12"/>
    <col min="1472" max="1472" width="1.88671875" style="12" customWidth="1"/>
    <col min="1473" max="1473" width="8" style="12" customWidth="1"/>
    <col min="1474" max="1474" width="8.109375" style="12" customWidth="1"/>
    <col min="1475" max="1476" width="8.44140625" style="12" customWidth="1"/>
    <col min="1477" max="1479" width="16.44140625" style="12" customWidth="1"/>
    <col min="1480" max="1480" width="12.88671875" style="12" customWidth="1"/>
    <col min="1481" max="1481" width="1.88671875" style="12" customWidth="1"/>
    <col min="1482" max="1727" width="8.88671875" style="12"/>
    <col min="1728" max="1728" width="1.88671875" style="12" customWidth="1"/>
    <col min="1729" max="1729" width="8" style="12" customWidth="1"/>
    <col min="1730" max="1730" width="8.109375" style="12" customWidth="1"/>
    <col min="1731" max="1732" width="8.44140625" style="12" customWidth="1"/>
    <col min="1733" max="1735" width="16.44140625" style="12" customWidth="1"/>
    <col min="1736" max="1736" width="12.88671875" style="12" customWidth="1"/>
    <col min="1737" max="1737" width="1.88671875" style="12" customWidth="1"/>
    <col min="1738" max="1983" width="8.88671875" style="12"/>
    <col min="1984" max="1984" width="1.88671875" style="12" customWidth="1"/>
    <col min="1985" max="1985" width="8" style="12" customWidth="1"/>
    <col min="1986" max="1986" width="8.109375" style="12" customWidth="1"/>
    <col min="1987" max="1988" width="8.44140625" style="12" customWidth="1"/>
    <col min="1989" max="1991" width="16.44140625" style="12" customWidth="1"/>
    <col min="1992" max="1992" width="12.88671875" style="12" customWidth="1"/>
    <col min="1993" max="1993" width="1.88671875" style="12" customWidth="1"/>
    <col min="1994" max="2239" width="8.88671875" style="12"/>
    <col min="2240" max="2240" width="1.88671875" style="12" customWidth="1"/>
    <col min="2241" max="2241" width="8" style="12" customWidth="1"/>
    <col min="2242" max="2242" width="8.109375" style="12" customWidth="1"/>
    <col min="2243" max="2244" width="8.44140625" style="12" customWidth="1"/>
    <col min="2245" max="2247" width="16.44140625" style="12" customWidth="1"/>
    <col min="2248" max="2248" width="12.88671875" style="12" customWidth="1"/>
    <col min="2249" max="2249" width="1.88671875" style="12" customWidth="1"/>
    <col min="2250" max="2495" width="8.88671875" style="12"/>
    <col min="2496" max="2496" width="1.88671875" style="12" customWidth="1"/>
    <col min="2497" max="2497" width="8" style="12" customWidth="1"/>
    <col min="2498" max="2498" width="8.109375" style="12" customWidth="1"/>
    <col min="2499" max="2500" width="8.44140625" style="12" customWidth="1"/>
    <col min="2501" max="2503" width="16.44140625" style="12" customWidth="1"/>
    <col min="2504" max="2504" width="12.88671875" style="12" customWidth="1"/>
    <col min="2505" max="2505" width="1.88671875" style="12" customWidth="1"/>
    <col min="2506" max="2751" width="8.88671875" style="12"/>
    <col min="2752" max="2752" width="1.88671875" style="12" customWidth="1"/>
    <col min="2753" max="2753" width="8" style="12" customWidth="1"/>
    <col min="2754" max="2754" width="8.109375" style="12" customWidth="1"/>
    <col min="2755" max="2756" width="8.44140625" style="12" customWidth="1"/>
    <col min="2757" max="2759" width="16.44140625" style="12" customWidth="1"/>
    <col min="2760" max="2760" width="12.88671875" style="12" customWidth="1"/>
    <col min="2761" max="2761" width="1.88671875" style="12" customWidth="1"/>
    <col min="2762" max="3007" width="8.88671875" style="12"/>
    <col min="3008" max="3008" width="1.88671875" style="12" customWidth="1"/>
    <col min="3009" max="3009" width="8" style="12" customWidth="1"/>
    <col min="3010" max="3010" width="8.109375" style="12" customWidth="1"/>
    <col min="3011" max="3012" width="8.44140625" style="12" customWidth="1"/>
    <col min="3013" max="3015" width="16.44140625" style="12" customWidth="1"/>
    <col min="3016" max="3016" width="12.88671875" style="12" customWidth="1"/>
    <col min="3017" max="3017" width="1.88671875" style="12" customWidth="1"/>
    <col min="3018" max="3263" width="8.88671875" style="12"/>
    <col min="3264" max="3264" width="1.88671875" style="12" customWidth="1"/>
    <col min="3265" max="3265" width="8" style="12" customWidth="1"/>
    <col min="3266" max="3266" width="8.109375" style="12" customWidth="1"/>
    <col min="3267" max="3268" width="8.44140625" style="12" customWidth="1"/>
    <col min="3269" max="3271" width="16.44140625" style="12" customWidth="1"/>
    <col min="3272" max="3272" width="12.88671875" style="12" customWidth="1"/>
    <col min="3273" max="3273" width="1.88671875" style="12" customWidth="1"/>
    <col min="3274" max="3519" width="8.88671875" style="12"/>
    <col min="3520" max="3520" width="1.88671875" style="12" customWidth="1"/>
    <col min="3521" max="3521" width="8" style="12" customWidth="1"/>
    <col min="3522" max="3522" width="8.109375" style="12" customWidth="1"/>
    <col min="3523" max="3524" width="8.44140625" style="12" customWidth="1"/>
    <col min="3525" max="3527" width="16.44140625" style="12" customWidth="1"/>
    <col min="3528" max="3528" width="12.88671875" style="12" customWidth="1"/>
    <col min="3529" max="3529" width="1.88671875" style="12" customWidth="1"/>
    <col min="3530" max="3775" width="8.88671875" style="12"/>
    <col min="3776" max="3776" width="1.88671875" style="12" customWidth="1"/>
    <col min="3777" max="3777" width="8" style="12" customWidth="1"/>
    <col min="3778" max="3778" width="8.109375" style="12" customWidth="1"/>
    <col min="3779" max="3780" width="8.44140625" style="12" customWidth="1"/>
    <col min="3781" max="3783" width="16.44140625" style="12" customWidth="1"/>
    <col min="3784" max="3784" width="12.88671875" style="12" customWidth="1"/>
    <col min="3785" max="3785" width="1.88671875" style="12" customWidth="1"/>
    <col min="3786" max="4031" width="8.88671875" style="12"/>
    <col min="4032" max="4032" width="1.88671875" style="12" customWidth="1"/>
    <col min="4033" max="4033" width="8" style="12" customWidth="1"/>
    <col min="4034" max="4034" width="8.109375" style="12" customWidth="1"/>
    <col min="4035" max="4036" width="8.44140625" style="12" customWidth="1"/>
    <col min="4037" max="4039" width="16.44140625" style="12" customWidth="1"/>
    <col min="4040" max="4040" width="12.88671875" style="12" customWidth="1"/>
    <col min="4041" max="4041" width="1.88671875" style="12" customWidth="1"/>
    <col min="4042" max="4287" width="8.88671875" style="12"/>
    <col min="4288" max="4288" width="1.88671875" style="12" customWidth="1"/>
    <col min="4289" max="4289" width="8" style="12" customWidth="1"/>
    <col min="4290" max="4290" width="8.109375" style="12" customWidth="1"/>
    <col min="4291" max="4292" width="8.44140625" style="12" customWidth="1"/>
    <col min="4293" max="4295" width="16.44140625" style="12" customWidth="1"/>
    <col min="4296" max="4296" width="12.88671875" style="12" customWidth="1"/>
    <col min="4297" max="4297" width="1.88671875" style="12" customWidth="1"/>
    <col min="4298" max="4543" width="8.88671875" style="12"/>
    <col min="4544" max="4544" width="1.88671875" style="12" customWidth="1"/>
    <col min="4545" max="4545" width="8" style="12" customWidth="1"/>
    <col min="4546" max="4546" width="8.109375" style="12" customWidth="1"/>
    <col min="4547" max="4548" width="8.44140625" style="12" customWidth="1"/>
    <col min="4549" max="4551" width="16.44140625" style="12" customWidth="1"/>
    <col min="4552" max="4552" width="12.88671875" style="12" customWidth="1"/>
    <col min="4553" max="4553" width="1.88671875" style="12" customWidth="1"/>
    <col min="4554" max="4799" width="8.88671875" style="12"/>
    <col min="4800" max="4800" width="1.88671875" style="12" customWidth="1"/>
    <col min="4801" max="4801" width="8" style="12" customWidth="1"/>
    <col min="4802" max="4802" width="8.109375" style="12" customWidth="1"/>
    <col min="4803" max="4804" width="8.44140625" style="12" customWidth="1"/>
    <col min="4805" max="4807" width="16.44140625" style="12" customWidth="1"/>
    <col min="4808" max="4808" width="12.88671875" style="12" customWidth="1"/>
    <col min="4809" max="4809" width="1.88671875" style="12" customWidth="1"/>
    <col min="4810" max="5055" width="8.88671875" style="12"/>
    <col min="5056" max="5056" width="1.88671875" style="12" customWidth="1"/>
    <col min="5057" max="5057" width="8" style="12" customWidth="1"/>
    <col min="5058" max="5058" width="8.109375" style="12" customWidth="1"/>
    <col min="5059" max="5060" width="8.44140625" style="12" customWidth="1"/>
    <col min="5061" max="5063" width="16.44140625" style="12" customWidth="1"/>
    <col min="5064" max="5064" width="12.88671875" style="12" customWidth="1"/>
    <col min="5065" max="5065" width="1.88671875" style="12" customWidth="1"/>
    <col min="5066" max="5311" width="8.88671875" style="12"/>
    <col min="5312" max="5312" width="1.88671875" style="12" customWidth="1"/>
    <col min="5313" max="5313" width="8" style="12" customWidth="1"/>
    <col min="5314" max="5314" width="8.109375" style="12" customWidth="1"/>
    <col min="5315" max="5316" width="8.44140625" style="12" customWidth="1"/>
    <col min="5317" max="5319" width="16.44140625" style="12" customWidth="1"/>
    <col min="5320" max="5320" width="12.88671875" style="12" customWidth="1"/>
    <col min="5321" max="5321" width="1.88671875" style="12" customWidth="1"/>
    <col min="5322" max="5567" width="8.88671875" style="12"/>
    <col min="5568" max="5568" width="1.88671875" style="12" customWidth="1"/>
    <col min="5569" max="5569" width="8" style="12" customWidth="1"/>
    <col min="5570" max="5570" width="8.109375" style="12" customWidth="1"/>
    <col min="5571" max="5572" width="8.44140625" style="12" customWidth="1"/>
    <col min="5573" max="5575" width="16.44140625" style="12" customWidth="1"/>
    <col min="5576" max="5576" width="12.88671875" style="12" customWidth="1"/>
    <col min="5577" max="5577" width="1.88671875" style="12" customWidth="1"/>
    <col min="5578" max="5823" width="8.88671875" style="12"/>
    <col min="5824" max="5824" width="1.88671875" style="12" customWidth="1"/>
    <col min="5825" max="5825" width="8" style="12" customWidth="1"/>
    <col min="5826" max="5826" width="8.109375" style="12" customWidth="1"/>
    <col min="5827" max="5828" width="8.44140625" style="12" customWidth="1"/>
    <col min="5829" max="5831" width="16.44140625" style="12" customWidth="1"/>
    <col min="5832" max="5832" width="12.88671875" style="12" customWidth="1"/>
    <col min="5833" max="5833" width="1.88671875" style="12" customWidth="1"/>
    <col min="5834" max="6079" width="8.88671875" style="12"/>
    <col min="6080" max="6080" width="1.88671875" style="12" customWidth="1"/>
    <col min="6081" max="6081" width="8" style="12" customWidth="1"/>
    <col min="6082" max="6082" width="8.109375" style="12" customWidth="1"/>
    <col min="6083" max="6084" width="8.44140625" style="12" customWidth="1"/>
    <col min="6085" max="6087" width="16.44140625" style="12" customWidth="1"/>
    <col min="6088" max="6088" width="12.88671875" style="12" customWidth="1"/>
    <col min="6089" max="6089" width="1.88671875" style="12" customWidth="1"/>
    <col min="6090" max="6335" width="8.88671875" style="12"/>
    <col min="6336" max="6336" width="1.88671875" style="12" customWidth="1"/>
    <col min="6337" max="6337" width="8" style="12" customWidth="1"/>
    <col min="6338" max="6338" width="8.109375" style="12" customWidth="1"/>
    <col min="6339" max="6340" width="8.44140625" style="12" customWidth="1"/>
    <col min="6341" max="6343" width="16.44140625" style="12" customWidth="1"/>
    <col min="6344" max="6344" width="12.88671875" style="12" customWidth="1"/>
    <col min="6345" max="6345" width="1.88671875" style="12" customWidth="1"/>
    <col min="6346" max="6591" width="8.88671875" style="12"/>
    <col min="6592" max="6592" width="1.88671875" style="12" customWidth="1"/>
    <col min="6593" max="6593" width="8" style="12" customWidth="1"/>
    <col min="6594" max="6594" width="8.109375" style="12" customWidth="1"/>
    <col min="6595" max="6596" width="8.44140625" style="12" customWidth="1"/>
    <col min="6597" max="6599" width="16.44140625" style="12" customWidth="1"/>
    <col min="6600" max="6600" width="12.88671875" style="12" customWidth="1"/>
    <col min="6601" max="6601" width="1.88671875" style="12" customWidth="1"/>
    <col min="6602" max="6847" width="8.88671875" style="12"/>
    <col min="6848" max="6848" width="1.88671875" style="12" customWidth="1"/>
    <col min="6849" max="6849" width="8" style="12" customWidth="1"/>
    <col min="6850" max="6850" width="8.109375" style="12" customWidth="1"/>
    <col min="6851" max="6852" width="8.44140625" style="12" customWidth="1"/>
    <col min="6853" max="6855" width="16.44140625" style="12" customWidth="1"/>
    <col min="6856" max="6856" width="12.88671875" style="12" customWidth="1"/>
    <col min="6857" max="6857" width="1.88671875" style="12" customWidth="1"/>
    <col min="6858" max="7103" width="8.88671875" style="12"/>
    <col min="7104" max="7104" width="1.88671875" style="12" customWidth="1"/>
    <col min="7105" max="7105" width="8" style="12" customWidth="1"/>
    <col min="7106" max="7106" width="8.109375" style="12" customWidth="1"/>
    <col min="7107" max="7108" width="8.44140625" style="12" customWidth="1"/>
    <col min="7109" max="7111" width="16.44140625" style="12" customWidth="1"/>
    <col min="7112" max="7112" width="12.88671875" style="12" customWidth="1"/>
    <col min="7113" max="7113" width="1.88671875" style="12" customWidth="1"/>
    <col min="7114" max="7359" width="8.88671875" style="12"/>
    <col min="7360" max="7360" width="1.88671875" style="12" customWidth="1"/>
    <col min="7361" max="7361" width="8" style="12" customWidth="1"/>
    <col min="7362" max="7362" width="8.109375" style="12" customWidth="1"/>
    <col min="7363" max="7364" width="8.44140625" style="12" customWidth="1"/>
    <col min="7365" max="7367" width="16.44140625" style="12" customWidth="1"/>
    <col min="7368" max="7368" width="12.88671875" style="12" customWidth="1"/>
    <col min="7369" max="7369" width="1.88671875" style="12" customWidth="1"/>
    <col min="7370" max="7615" width="8.88671875" style="12"/>
    <col min="7616" max="7616" width="1.88671875" style="12" customWidth="1"/>
    <col min="7617" max="7617" width="8" style="12" customWidth="1"/>
    <col min="7618" max="7618" width="8.109375" style="12" customWidth="1"/>
    <col min="7619" max="7620" width="8.44140625" style="12" customWidth="1"/>
    <col min="7621" max="7623" width="16.44140625" style="12" customWidth="1"/>
    <col min="7624" max="7624" width="12.88671875" style="12" customWidth="1"/>
    <col min="7625" max="7625" width="1.88671875" style="12" customWidth="1"/>
    <col min="7626" max="7871" width="8.88671875" style="12"/>
    <col min="7872" max="7872" width="1.88671875" style="12" customWidth="1"/>
    <col min="7873" max="7873" width="8" style="12" customWidth="1"/>
    <col min="7874" max="7874" width="8.109375" style="12" customWidth="1"/>
    <col min="7875" max="7876" width="8.44140625" style="12" customWidth="1"/>
    <col min="7877" max="7879" width="16.44140625" style="12" customWidth="1"/>
    <col min="7880" max="7880" width="12.88671875" style="12" customWidth="1"/>
    <col min="7881" max="7881" width="1.88671875" style="12" customWidth="1"/>
    <col min="7882" max="8127" width="8.88671875" style="12"/>
    <col min="8128" max="8128" width="1.88671875" style="12" customWidth="1"/>
    <col min="8129" max="8129" width="8" style="12" customWidth="1"/>
    <col min="8130" max="8130" width="8.109375" style="12" customWidth="1"/>
    <col min="8131" max="8132" width="8.44140625" style="12" customWidth="1"/>
    <col min="8133" max="8135" width="16.44140625" style="12" customWidth="1"/>
    <col min="8136" max="8136" width="12.88671875" style="12" customWidth="1"/>
    <col min="8137" max="8137" width="1.88671875" style="12" customWidth="1"/>
    <col min="8138" max="8383" width="8.88671875" style="12"/>
    <col min="8384" max="8384" width="1.88671875" style="12" customWidth="1"/>
    <col min="8385" max="8385" width="8" style="12" customWidth="1"/>
    <col min="8386" max="8386" width="8.109375" style="12" customWidth="1"/>
    <col min="8387" max="8388" width="8.44140625" style="12" customWidth="1"/>
    <col min="8389" max="8391" width="16.44140625" style="12" customWidth="1"/>
    <col min="8392" max="8392" width="12.88671875" style="12" customWidth="1"/>
    <col min="8393" max="8393" width="1.88671875" style="12" customWidth="1"/>
    <col min="8394" max="8639" width="8.88671875" style="12"/>
    <col min="8640" max="8640" width="1.88671875" style="12" customWidth="1"/>
    <col min="8641" max="8641" width="8" style="12" customWidth="1"/>
    <col min="8642" max="8642" width="8.109375" style="12" customWidth="1"/>
    <col min="8643" max="8644" width="8.44140625" style="12" customWidth="1"/>
    <col min="8645" max="8647" width="16.44140625" style="12" customWidth="1"/>
    <col min="8648" max="8648" width="12.88671875" style="12" customWidth="1"/>
    <col min="8649" max="8649" width="1.88671875" style="12" customWidth="1"/>
    <col min="8650" max="8895" width="8.88671875" style="12"/>
    <col min="8896" max="8896" width="1.88671875" style="12" customWidth="1"/>
    <col min="8897" max="8897" width="8" style="12" customWidth="1"/>
    <col min="8898" max="8898" width="8.109375" style="12" customWidth="1"/>
    <col min="8899" max="8900" width="8.44140625" style="12" customWidth="1"/>
    <col min="8901" max="8903" width="16.44140625" style="12" customWidth="1"/>
    <col min="8904" max="8904" width="12.88671875" style="12" customWidth="1"/>
    <col min="8905" max="8905" width="1.88671875" style="12" customWidth="1"/>
    <col min="8906" max="9151" width="8.88671875" style="12"/>
    <col min="9152" max="9152" width="1.88671875" style="12" customWidth="1"/>
    <col min="9153" max="9153" width="8" style="12" customWidth="1"/>
    <col min="9154" max="9154" width="8.109375" style="12" customWidth="1"/>
    <col min="9155" max="9156" width="8.44140625" style="12" customWidth="1"/>
    <col min="9157" max="9159" width="16.44140625" style="12" customWidth="1"/>
    <col min="9160" max="9160" width="12.88671875" style="12" customWidth="1"/>
    <col min="9161" max="9161" width="1.88671875" style="12" customWidth="1"/>
    <col min="9162" max="9407" width="8.88671875" style="12"/>
    <col min="9408" max="9408" width="1.88671875" style="12" customWidth="1"/>
    <col min="9409" max="9409" width="8" style="12" customWidth="1"/>
    <col min="9410" max="9410" width="8.109375" style="12" customWidth="1"/>
    <col min="9411" max="9412" width="8.44140625" style="12" customWidth="1"/>
    <col min="9413" max="9415" width="16.44140625" style="12" customWidth="1"/>
    <col min="9416" max="9416" width="12.88671875" style="12" customWidth="1"/>
    <col min="9417" max="9417" width="1.88671875" style="12" customWidth="1"/>
    <col min="9418" max="9663" width="8.88671875" style="12"/>
    <col min="9664" max="9664" width="1.88671875" style="12" customWidth="1"/>
    <col min="9665" max="9665" width="8" style="12" customWidth="1"/>
    <col min="9666" max="9666" width="8.109375" style="12" customWidth="1"/>
    <col min="9667" max="9668" width="8.44140625" style="12" customWidth="1"/>
    <col min="9669" max="9671" width="16.44140625" style="12" customWidth="1"/>
    <col min="9672" max="9672" width="12.88671875" style="12" customWidth="1"/>
    <col min="9673" max="9673" width="1.88671875" style="12" customWidth="1"/>
    <col min="9674" max="9919" width="8.88671875" style="12"/>
    <col min="9920" max="9920" width="1.88671875" style="12" customWidth="1"/>
    <col min="9921" max="9921" width="8" style="12" customWidth="1"/>
    <col min="9922" max="9922" width="8.109375" style="12" customWidth="1"/>
    <col min="9923" max="9924" width="8.44140625" style="12" customWidth="1"/>
    <col min="9925" max="9927" width="16.44140625" style="12" customWidth="1"/>
    <col min="9928" max="9928" width="12.88671875" style="12" customWidth="1"/>
    <col min="9929" max="9929" width="1.88671875" style="12" customWidth="1"/>
    <col min="9930" max="10175" width="8.88671875" style="12"/>
    <col min="10176" max="10176" width="1.88671875" style="12" customWidth="1"/>
    <col min="10177" max="10177" width="8" style="12" customWidth="1"/>
    <col min="10178" max="10178" width="8.109375" style="12" customWidth="1"/>
    <col min="10179" max="10180" width="8.44140625" style="12" customWidth="1"/>
    <col min="10181" max="10183" width="16.44140625" style="12" customWidth="1"/>
    <col min="10184" max="10184" width="12.88671875" style="12" customWidth="1"/>
    <col min="10185" max="10185" width="1.88671875" style="12" customWidth="1"/>
    <col min="10186" max="10431" width="8.88671875" style="12"/>
    <col min="10432" max="10432" width="1.88671875" style="12" customWidth="1"/>
    <col min="10433" max="10433" width="8" style="12" customWidth="1"/>
    <col min="10434" max="10434" width="8.109375" style="12" customWidth="1"/>
    <col min="10435" max="10436" width="8.44140625" style="12" customWidth="1"/>
    <col min="10437" max="10439" width="16.44140625" style="12" customWidth="1"/>
    <col min="10440" max="10440" width="12.88671875" style="12" customWidth="1"/>
    <col min="10441" max="10441" width="1.88671875" style="12" customWidth="1"/>
    <col min="10442" max="10687" width="8.88671875" style="12"/>
    <col min="10688" max="10688" width="1.88671875" style="12" customWidth="1"/>
    <col min="10689" max="10689" width="8" style="12" customWidth="1"/>
    <col min="10690" max="10690" width="8.109375" style="12" customWidth="1"/>
    <col min="10691" max="10692" width="8.44140625" style="12" customWidth="1"/>
    <col min="10693" max="10695" width="16.44140625" style="12" customWidth="1"/>
    <col min="10696" max="10696" width="12.88671875" style="12" customWidth="1"/>
    <col min="10697" max="10697" width="1.88671875" style="12" customWidth="1"/>
    <col min="10698" max="10943" width="8.88671875" style="12"/>
    <col min="10944" max="10944" width="1.88671875" style="12" customWidth="1"/>
    <col min="10945" max="10945" width="8" style="12" customWidth="1"/>
    <col min="10946" max="10946" width="8.109375" style="12" customWidth="1"/>
    <col min="10947" max="10948" width="8.44140625" style="12" customWidth="1"/>
    <col min="10949" max="10951" width="16.44140625" style="12" customWidth="1"/>
    <col min="10952" max="10952" width="12.88671875" style="12" customWidth="1"/>
    <col min="10953" max="10953" width="1.88671875" style="12" customWidth="1"/>
    <col min="10954" max="11199" width="8.88671875" style="12"/>
    <col min="11200" max="11200" width="1.88671875" style="12" customWidth="1"/>
    <col min="11201" max="11201" width="8" style="12" customWidth="1"/>
    <col min="11202" max="11202" width="8.109375" style="12" customWidth="1"/>
    <col min="11203" max="11204" width="8.44140625" style="12" customWidth="1"/>
    <col min="11205" max="11207" width="16.44140625" style="12" customWidth="1"/>
    <col min="11208" max="11208" width="12.88671875" style="12" customWidth="1"/>
    <col min="11209" max="11209" width="1.88671875" style="12" customWidth="1"/>
    <col min="11210" max="11455" width="8.88671875" style="12"/>
    <col min="11456" max="11456" width="1.88671875" style="12" customWidth="1"/>
    <col min="11457" max="11457" width="8" style="12" customWidth="1"/>
    <col min="11458" max="11458" width="8.109375" style="12" customWidth="1"/>
    <col min="11459" max="11460" width="8.44140625" style="12" customWidth="1"/>
    <col min="11461" max="11463" width="16.44140625" style="12" customWidth="1"/>
    <col min="11464" max="11464" width="12.88671875" style="12" customWidth="1"/>
    <col min="11465" max="11465" width="1.88671875" style="12" customWidth="1"/>
    <col min="11466" max="11711" width="8.88671875" style="12"/>
    <col min="11712" max="11712" width="1.88671875" style="12" customWidth="1"/>
    <col min="11713" max="11713" width="8" style="12" customWidth="1"/>
    <col min="11714" max="11714" width="8.109375" style="12" customWidth="1"/>
    <col min="11715" max="11716" width="8.44140625" style="12" customWidth="1"/>
    <col min="11717" max="11719" width="16.44140625" style="12" customWidth="1"/>
    <col min="11720" max="11720" width="12.88671875" style="12" customWidth="1"/>
    <col min="11721" max="11721" width="1.88671875" style="12" customWidth="1"/>
    <col min="11722" max="11967" width="8.88671875" style="12"/>
    <col min="11968" max="11968" width="1.88671875" style="12" customWidth="1"/>
    <col min="11969" max="11969" width="8" style="12" customWidth="1"/>
    <col min="11970" max="11970" width="8.109375" style="12" customWidth="1"/>
    <col min="11971" max="11972" width="8.44140625" style="12" customWidth="1"/>
    <col min="11973" max="11975" width="16.44140625" style="12" customWidth="1"/>
    <col min="11976" max="11976" width="12.88671875" style="12" customWidth="1"/>
    <col min="11977" max="11977" width="1.88671875" style="12" customWidth="1"/>
    <col min="11978" max="12223" width="8.88671875" style="12"/>
    <col min="12224" max="12224" width="1.88671875" style="12" customWidth="1"/>
    <col min="12225" max="12225" width="8" style="12" customWidth="1"/>
    <col min="12226" max="12226" width="8.109375" style="12" customWidth="1"/>
    <col min="12227" max="12228" width="8.44140625" style="12" customWidth="1"/>
    <col min="12229" max="12231" width="16.44140625" style="12" customWidth="1"/>
    <col min="12232" max="12232" width="12.88671875" style="12" customWidth="1"/>
    <col min="12233" max="12233" width="1.88671875" style="12" customWidth="1"/>
    <col min="12234" max="12479" width="8.88671875" style="12"/>
    <col min="12480" max="12480" width="1.88671875" style="12" customWidth="1"/>
    <col min="12481" max="12481" width="8" style="12" customWidth="1"/>
    <col min="12482" max="12482" width="8.109375" style="12" customWidth="1"/>
    <col min="12483" max="12484" width="8.44140625" style="12" customWidth="1"/>
    <col min="12485" max="12487" width="16.44140625" style="12" customWidth="1"/>
    <col min="12488" max="12488" width="12.88671875" style="12" customWidth="1"/>
    <col min="12489" max="12489" width="1.88671875" style="12" customWidth="1"/>
    <col min="12490" max="12735" width="8.88671875" style="12"/>
    <col min="12736" max="12736" width="1.88671875" style="12" customWidth="1"/>
    <col min="12737" max="12737" width="8" style="12" customWidth="1"/>
    <col min="12738" max="12738" width="8.109375" style="12" customWidth="1"/>
    <col min="12739" max="12740" width="8.44140625" style="12" customWidth="1"/>
    <col min="12741" max="12743" width="16.44140625" style="12" customWidth="1"/>
    <col min="12744" max="12744" width="12.88671875" style="12" customWidth="1"/>
    <col min="12745" max="12745" width="1.88671875" style="12" customWidth="1"/>
    <col min="12746" max="12991" width="8.88671875" style="12"/>
    <col min="12992" max="12992" width="1.88671875" style="12" customWidth="1"/>
    <col min="12993" max="12993" width="8" style="12" customWidth="1"/>
    <col min="12994" max="12994" width="8.109375" style="12" customWidth="1"/>
    <col min="12995" max="12996" width="8.44140625" style="12" customWidth="1"/>
    <col min="12997" max="12999" width="16.44140625" style="12" customWidth="1"/>
    <col min="13000" max="13000" width="12.88671875" style="12" customWidth="1"/>
    <col min="13001" max="13001" width="1.88671875" style="12" customWidth="1"/>
    <col min="13002" max="13247" width="8.88671875" style="12"/>
    <col min="13248" max="13248" width="1.88671875" style="12" customWidth="1"/>
    <col min="13249" max="13249" width="8" style="12" customWidth="1"/>
    <col min="13250" max="13250" width="8.109375" style="12" customWidth="1"/>
    <col min="13251" max="13252" width="8.44140625" style="12" customWidth="1"/>
    <col min="13253" max="13255" width="16.44140625" style="12" customWidth="1"/>
    <col min="13256" max="13256" width="12.88671875" style="12" customWidth="1"/>
    <col min="13257" max="13257" width="1.88671875" style="12" customWidth="1"/>
    <col min="13258" max="13503" width="8.88671875" style="12"/>
    <col min="13504" max="13504" width="1.88671875" style="12" customWidth="1"/>
    <col min="13505" max="13505" width="8" style="12" customWidth="1"/>
    <col min="13506" max="13506" width="8.109375" style="12" customWidth="1"/>
    <col min="13507" max="13508" width="8.44140625" style="12" customWidth="1"/>
    <col min="13509" max="13511" width="16.44140625" style="12" customWidth="1"/>
    <col min="13512" max="13512" width="12.88671875" style="12" customWidth="1"/>
    <col min="13513" max="13513" width="1.88671875" style="12" customWidth="1"/>
    <col min="13514" max="13759" width="8.88671875" style="12"/>
    <col min="13760" max="13760" width="1.88671875" style="12" customWidth="1"/>
    <col min="13761" max="13761" width="8" style="12" customWidth="1"/>
    <col min="13762" max="13762" width="8.109375" style="12" customWidth="1"/>
    <col min="13763" max="13764" width="8.44140625" style="12" customWidth="1"/>
    <col min="13765" max="13767" width="16.44140625" style="12" customWidth="1"/>
    <col min="13768" max="13768" width="12.88671875" style="12" customWidth="1"/>
    <col min="13769" max="13769" width="1.88671875" style="12" customWidth="1"/>
    <col min="13770" max="14015" width="8.88671875" style="12"/>
    <col min="14016" max="14016" width="1.88671875" style="12" customWidth="1"/>
    <col min="14017" max="14017" width="8" style="12" customWidth="1"/>
    <col min="14018" max="14018" width="8.109375" style="12" customWidth="1"/>
    <col min="14019" max="14020" width="8.44140625" style="12" customWidth="1"/>
    <col min="14021" max="14023" width="16.44140625" style="12" customWidth="1"/>
    <col min="14024" max="14024" width="12.88671875" style="12" customWidth="1"/>
    <col min="14025" max="14025" width="1.88671875" style="12" customWidth="1"/>
    <col min="14026" max="14271" width="8.88671875" style="12"/>
    <col min="14272" max="14272" width="1.88671875" style="12" customWidth="1"/>
    <col min="14273" max="14273" width="8" style="12" customWidth="1"/>
    <col min="14274" max="14274" width="8.109375" style="12" customWidth="1"/>
    <col min="14275" max="14276" width="8.44140625" style="12" customWidth="1"/>
    <col min="14277" max="14279" width="16.44140625" style="12" customWidth="1"/>
    <col min="14280" max="14280" width="12.88671875" style="12" customWidth="1"/>
    <col min="14281" max="14281" width="1.88671875" style="12" customWidth="1"/>
    <col min="14282" max="14527" width="8.88671875" style="12"/>
    <col min="14528" max="14528" width="1.88671875" style="12" customWidth="1"/>
    <col min="14529" max="14529" width="8" style="12" customWidth="1"/>
    <col min="14530" max="14530" width="8.109375" style="12" customWidth="1"/>
    <col min="14531" max="14532" width="8.44140625" style="12" customWidth="1"/>
    <col min="14533" max="14535" width="16.44140625" style="12" customWidth="1"/>
    <col min="14536" max="14536" width="12.88671875" style="12" customWidth="1"/>
    <col min="14537" max="14537" width="1.88671875" style="12" customWidth="1"/>
    <col min="14538" max="14783" width="8.88671875" style="12"/>
    <col min="14784" max="14784" width="1.88671875" style="12" customWidth="1"/>
    <col min="14785" max="14785" width="8" style="12" customWidth="1"/>
    <col min="14786" max="14786" width="8.109375" style="12" customWidth="1"/>
    <col min="14787" max="14788" width="8.44140625" style="12" customWidth="1"/>
    <col min="14789" max="14791" width="16.44140625" style="12" customWidth="1"/>
    <col min="14792" max="14792" width="12.88671875" style="12" customWidth="1"/>
    <col min="14793" max="14793" width="1.88671875" style="12" customWidth="1"/>
    <col min="14794" max="15039" width="8.88671875" style="12"/>
    <col min="15040" max="15040" width="1.88671875" style="12" customWidth="1"/>
    <col min="15041" max="15041" width="8" style="12" customWidth="1"/>
    <col min="15042" max="15042" width="8.109375" style="12" customWidth="1"/>
    <col min="15043" max="15044" width="8.44140625" style="12" customWidth="1"/>
    <col min="15045" max="15047" width="16.44140625" style="12" customWidth="1"/>
    <col min="15048" max="15048" width="12.88671875" style="12" customWidth="1"/>
    <col min="15049" max="15049" width="1.88671875" style="12" customWidth="1"/>
    <col min="15050" max="15295" width="8.88671875" style="12"/>
    <col min="15296" max="15296" width="1.88671875" style="12" customWidth="1"/>
    <col min="15297" max="15297" width="8" style="12" customWidth="1"/>
    <col min="15298" max="15298" width="8.109375" style="12" customWidth="1"/>
    <col min="15299" max="15300" width="8.44140625" style="12" customWidth="1"/>
    <col min="15301" max="15303" width="16.44140625" style="12" customWidth="1"/>
    <col min="15304" max="15304" width="12.88671875" style="12" customWidth="1"/>
    <col min="15305" max="15305" width="1.88671875" style="12" customWidth="1"/>
    <col min="15306" max="15551" width="8.88671875" style="12"/>
    <col min="15552" max="15552" width="1.88671875" style="12" customWidth="1"/>
    <col min="15553" max="15553" width="8" style="12" customWidth="1"/>
    <col min="15554" max="15554" width="8.109375" style="12" customWidth="1"/>
    <col min="15555" max="15556" width="8.44140625" style="12" customWidth="1"/>
    <col min="15557" max="15559" width="16.44140625" style="12" customWidth="1"/>
    <col min="15560" max="15560" width="12.88671875" style="12" customWidth="1"/>
    <col min="15561" max="15561" width="1.88671875" style="12" customWidth="1"/>
    <col min="15562" max="15807" width="8.88671875" style="12"/>
    <col min="15808" max="15808" width="1.88671875" style="12" customWidth="1"/>
    <col min="15809" max="15809" width="8" style="12" customWidth="1"/>
    <col min="15810" max="15810" width="8.109375" style="12" customWidth="1"/>
    <col min="15811" max="15812" width="8.44140625" style="12" customWidth="1"/>
    <col min="15813" max="15815" width="16.44140625" style="12" customWidth="1"/>
    <col min="15816" max="15816" width="12.88671875" style="12" customWidth="1"/>
    <col min="15817" max="15817" width="1.88671875" style="12" customWidth="1"/>
    <col min="15818" max="16063" width="8.88671875" style="12"/>
    <col min="16064" max="16064" width="1.88671875" style="12" customWidth="1"/>
    <col min="16065" max="16065" width="8" style="12" customWidth="1"/>
    <col min="16066" max="16066" width="8.109375" style="12" customWidth="1"/>
    <col min="16067" max="16068" width="8.44140625" style="12" customWidth="1"/>
    <col min="16069" max="16071" width="16.44140625" style="12" customWidth="1"/>
    <col min="16072" max="16072" width="12.88671875" style="12" customWidth="1"/>
    <col min="16073" max="16073" width="1.88671875" style="12" customWidth="1"/>
    <col min="16074" max="16384" width="8.88671875" style="12"/>
  </cols>
  <sheetData>
    <row r="1" spans="2:59" ht="13.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Y1" s="12"/>
    </row>
    <row r="2" spans="2:59" ht="15" customHeight="1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2"/>
    </row>
    <row r="3" spans="2:59" ht="52.5" customHeight="1">
      <c r="B3" s="258" t="s">
        <v>91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</row>
    <row r="4" spans="2:59" ht="30" customHeight="1" thickBot="1">
      <c r="B4" s="83"/>
      <c r="Y4" s="12"/>
      <c r="BG4" s="84"/>
    </row>
    <row r="5" spans="2:59" ht="54" customHeight="1" thickBot="1">
      <c r="B5" s="83"/>
      <c r="P5" s="261" t="s">
        <v>92</v>
      </c>
      <c r="Q5" s="262"/>
      <c r="R5" s="262"/>
      <c r="S5" s="262"/>
      <c r="T5" s="262"/>
      <c r="U5" s="262"/>
      <c r="V5" s="263"/>
      <c r="W5" s="264">
        <f>'４．収支決算書'!B6</f>
        <v>0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6" t="s">
        <v>40</v>
      </c>
      <c r="AO5" s="266"/>
      <c r="AP5" s="266"/>
      <c r="AQ5" s="266"/>
      <c r="AR5" s="266"/>
      <c r="AS5" s="267"/>
      <c r="AT5" s="85"/>
      <c r="AU5" s="85"/>
      <c r="AV5" s="85"/>
      <c r="BG5" s="84"/>
    </row>
    <row r="6" spans="2:59" ht="18" customHeight="1">
      <c r="B6" s="83"/>
      <c r="Y6" s="12"/>
      <c r="BG6" s="84"/>
    </row>
    <row r="7" spans="2:59" s="88" customFormat="1" ht="19.8" customHeight="1">
      <c r="B7" s="86"/>
      <c r="C7" s="87"/>
      <c r="F7" s="268" t="s">
        <v>113</v>
      </c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G7" s="89"/>
    </row>
    <row r="8" spans="2:59" ht="26.25" customHeight="1">
      <c r="B8" s="83"/>
      <c r="W8" s="90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91"/>
      <c r="BG8" s="84"/>
    </row>
    <row r="9" spans="2:59" ht="26.25" customHeight="1">
      <c r="B9" s="83"/>
      <c r="Y9" s="12"/>
      <c r="BG9" s="84"/>
    </row>
    <row r="10" spans="2:59" ht="30.75" customHeight="1">
      <c r="B10" s="83"/>
      <c r="M10" s="257" t="s">
        <v>93</v>
      </c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92"/>
      <c r="BG10" s="84"/>
    </row>
    <row r="11" spans="2:59" ht="26.25" customHeight="1">
      <c r="B11" s="83"/>
      <c r="Y11" s="12"/>
      <c r="BG11" s="84"/>
    </row>
    <row r="12" spans="2:59" ht="30.75" customHeight="1">
      <c r="B12" s="83"/>
      <c r="F12" s="270" t="s">
        <v>94</v>
      </c>
      <c r="G12" s="270"/>
      <c r="H12" s="270"/>
      <c r="I12" s="270"/>
      <c r="J12" s="274"/>
      <c r="K12" s="274"/>
      <c r="L12" s="274"/>
      <c r="M12" s="270" t="s">
        <v>95</v>
      </c>
      <c r="N12" s="270"/>
      <c r="O12" s="275"/>
      <c r="P12" s="275"/>
      <c r="Q12" s="275"/>
      <c r="R12" s="270" t="s">
        <v>96</v>
      </c>
      <c r="S12" s="270"/>
      <c r="T12" s="276"/>
      <c r="U12" s="276"/>
      <c r="V12" s="276"/>
      <c r="W12" s="270" t="s">
        <v>97</v>
      </c>
      <c r="X12" s="270"/>
      <c r="Y12" s="91"/>
      <c r="BG12" s="84"/>
    </row>
    <row r="13" spans="2:59" ht="26.25" customHeight="1">
      <c r="B13" s="83"/>
      <c r="Y13" s="12"/>
      <c r="BG13" s="84"/>
    </row>
    <row r="14" spans="2:59" ht="23.25" customHeight="1">
      <c r="B14" s="83"/>
      <c r="F14" s="156" t="s">
        <v>98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G14" s="84"/>
    </row>
    <row r="15" spans="2:59" ht="23.25" customHeight="1">
      <c r="B15" s="83"/>
      <c r="F15" s="22"/>
      <c r="G15" s="22"/>
      <c r="H15" s="156" t="s">
        <v>99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G15" s="84"/>
    </row>
    <row r="16" spans="2:59" ht="18" customHeight="1">
      <c r="B16" s="83"/>
      <c r="H16" s="93"/>
      <c r="I16" s="93"/>
      <c r="J16" s="93"/>
      <c r="K16" s="93"/>
      <c r="Y16" s="12"/>
      <c r="BG16" s="84"/>
    </row>
    <row r="17" spans="2:59" ht="12" customHeight="1">
      <c r="B17" s="83"/>
      <c r="BG17" s="84"/>
    </row>
    <row r="18" spans="2:59" ht="32.25" customHeight="1" thickBot="1">
      <c r="B18" s="83"/>
      <c r="H18" s="271" t="s">
        <v>100</v>
      </c>
      <c r="I18" s="271"/>
      <c r="J18" s="271"/>
      <c r="K18" s="271"/>
      <c r="L18" s="271"/>
      <c r="M18" s="271"/>
      <c r="N18" s="271"/>
      <c r="O18" s="272" t="s">
        <v>101</v>
      </c>
      <c r="P18" s="272"/>
      <c r="Q18" s="272"/>
      <c r="R18" s="272"/>
      <c r="S18" s="272"/>
      <c r="T18" s="272"/>
      <c r="U18" s="272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G18" s="84"/>
    </row>
    <row r="19" spans="2:59" ht="17.399999999999999" customHeight="1">
      <c r="B19" s="83"/>
      <c r="H19" s="94"/>
      <c r="I19" s="282"/>
      <c r="J19" s="281"/>
      <c r="K19" s="281"/>
      <c r="O19" s="94"/>
      <c r="P19" s="94"/>
      <c r="Q19" s="94"/>
      <c r="R19" s="94"/>
      <c r="S19" s="94"/>
      <c r="T19" s="94"/>
      <c r="U19" s="94"/>
      <c r="Y19" s="12"/>
      <c r="BG19" s="84"/>
    </row>
    <row r="20" spans="2:59" ht="32.25" customHeight="1" thickBot="1">
      <c r="B20" s="83"/>
      <c r="H20" s="12"/>
      <c r="O20" s="283" t="s">
        <v>102</v>
      </c>
      <c r="P20" s="283"/>
      <c r="Q20" s="283"/>
      <c r="R20" s="283"/>
      <c r="S20" s="283"/>
      <c r="T20" s="283"/>
      <c r="U20" s="28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G20" s="84"/>
    </row>
    <row r="21" spans="2:59" ht="13.5" customHeight="1">
      <c r="B21" s="83"/>
      <c r="H21" s="95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G21" s="84"/>
    </row>
    <row r="22" spans="2:59" ht="16.5" customHeight="1">
      <c r="B22" s="83"/>
      <c r="I22" s="97"/>
      <c r="Y22" s="12"/>
      <c r="BG22" s="84"/>
    </row>
    <row r="23" spans="2:59" ht="11.25" customHeight="1">
      <c r="B23" s="83"/>
      <c r="Y23" s="12"/>
      <c r="BG23" s="84"/>
    </row>
    <row r="24" spans="2:59" ht="21">
      <c r="B24" s="98"/>
      <c r="F24" s="284" t="s">
        <v>103</v>
      </c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G24" s="84"/>
    </row>
    <row r="25" spans="2:59" ht="15" thickBot="1">
      <c r="B25" s="99"/>
      <c r="C25" s="10"/>
      <c r="D25" s="10"/>
      <c r="E25" s="10"/>
      <c r="F25" s="10"/>
      <c r="G25" s="10"/>
      <c r="H25" s="10"/>
      <c r="I25" s="10"/>
      <c r="J25" s="10"/>
      <c r="K25" s="10"/>
      <c r="L25" s="10"/>
      <c r="Y25" s="12"/>
      <c r="BG25" s="84"/>
    </row>
    <row r="26" spans="2:59" ht="17.25" customHeight="1">
      <c r="B26" s="285" t="s">
        <v>104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7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1"/>
      <c r="AD26" s="101"/>
      <c r="AE26" s="101"/>
      <c r="AF26" s="101"/>
      <c r="AG26" s="294" t="s">
        <v>105</v>
      </c>
      <c r="AH26" s="294"/>
      <c r="AI26" s="294"/>
      <c r="AJ26" s="294"/>
      <c r="AK26" s="294"/>
      <c r="AL26" s="294"/>
      <c r="AM26" s="294"/>
      <c r="AN26" s="294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2"/>
    </row>
    <row r="27" spans="2:59" ht="17.25" customHeight="1">
      <c r="B27" s="288"/>
      <c r="C27" s="289"/>
      <c r="D27" s="289"/>
      <c r="E27" s="289"/>
      <c r="F27" s="289"/>
      <c r="G27" s="289"/>
      <c r="H27" s="289"/>
      <c r="I27" s="289"/>
      <c r="J27" s="289"/>
      <c r="K27" s="289"/>
      <c r="L27" s="290"/>
      <c r="M27" s="11"/>
      <c r="N27" s="11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9"/>
      <c r="AG27" s="251" t="s">
        <v>106</v>
      </c>
      <c r="AH27" s="251"/>
      <c r="AI27" s="251"/>
      <c r="AJ27" s="251"/>
      <c r="AK27" s="251"/>
      <c r="AL27" s="251"/>
      <c r="AM27" s="251"/>
      <c r="AN27" s="25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96" t="s">
        <v>107</v>
      </c>
      <c r="BB27" s="296"/>
      <c r="BC27" s="296"/>
      <c r="BD27" s="296"/>
      <c r="BE27" s="296"/>
      <c r="BF27" s="11"/>
      <c r="BG27" s="103"/>
    </row>
    <row r="28" spans="2:59" ht="17.25" customHeight="1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90"/>
      <c r="M28" s="11"/>
      <c r="N28" s="11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9"/>
      <c r="AG28" s="251" t="s">
        <v>108</v>
      </c>
      <c r="AH28" s="251"/>
      <c r="AI28" s="251"/>
      <c r="AJ28" s="251"/>
      <c r="AK28" s="251"/>
      <c r="AL28" s="251"/>
      <c r="AM28" s="251"/>
      <c r="AN28" s="25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96"/>
      <c r="BB28" s="296"/>
      <c r="BC28" s="296"/>
      <c r="BD28" s="296"/>
      <c r="BE28" s="296"/>
      <c r="BF28" s="11"/>
      <c r="BG28" s="103"/>
    </row>
    <row r="29" spans="2:59" ht="17.25" customHeight="1" thickBot="1">
      <c r="B29" s="291"/>
      <c r="C29" s="292"/>
      <c r="D29" s="292"/>
      <c r="E29" s="292"/>
      <c r="F29" s="292"/>
      <c r="G29" s="292"/>
      <c r="H29" s="292"/>
      <c r="I29" s="292"/>
      <c r="J29" s="292"/>
      <c r="K29" s="292"/>
      <c r="L29" s="29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1"/>
      <c r="AE29" s="105"/>
      <c r="AG29" s="277" t="s">
        <v>109</v>
      </c>
      <c r="AH29" s="277"/>
      <c r="AI29" s="277"/>
      <c r="AJ29" s="277"/>
      <c r="AK29" s="277"/>
      <c r="AL29" s="277"/>
      <c r="AM29" s="277"/>
      <c r="AN29" s="277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6"/>
    </row>
    <row r="30" spans="2:59" ht="39" customHeight="1" thickBot="1">
      <c r="B30" s="278" t="s">
        <v>110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80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10" t="s">
        <v>115</v>
      </c>
      <c r="X30" s="110"/>
      <c r="Y30" s="110"/>
      <c r="Z30" s="110"/>
      <c r="AA30" s="111"/>
      <c r="AB30" s="110"/>
      <c r="AC30" s="110"/>
      <c r="AD30" s="110"/>
      <c r="AE30" s="110"/>
      <c r="AF30" s="110"/>
      <c r="AG30" s="110"/>
      <c r="AH30" s="110"/>
      <c r="AI30" s="110"/>
      <c r="AJ30" s="107"/>
      <c r="AK30" s="107"/>
      <c r="AL30" s="107"/>
      <c r="AM30" s="107"/>
      <c r="AN30" s="110" t="s">
        <v>116</v>
      </c>
      <c r="AO30" s="110"/>
      <c r="AP30" s="110"/>
      <c r="AQ30" s="110"/>
      <c r="AR30" s="110"/>
      <c r="AS30" s="110"/>
      <c r="AT30" s="110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9"/>
    </row>
    <row r="31" spans="2:59" ht="39" customHeight="1" thickBot="1">
      <c r="B31" s="278" t="s">
        <v>111</v>
      </c>
      <c r="C31" s="279"/>
      <c r="D31" s="279"/>
      <c r="E31" s="279"/>
      <c r="F31" s="279"/>
      <c r="G31" s="279"/>
      <c r="H31" s="279"/>
      <c r="I31" s="279"/>
      <c r="J31" s="279"/>
      <c r="K31" s="279"/>
      <c r="L31" s="280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8"/>
    </row>
    <row r="32" spans="2:59" ht="21.6" customHeight="1">
      <c r="B32" s="299" t="s">
        <v>114</v>
      </c>
      <c r="C32" s="300"/>
      <c r="D32" s="300"/>
      <c r="E32" s="300"/>
      <c r="F32" s="300"/>
      <c r="G32" s="300"/>
      <c r="H32" s="300"/>
      <c r="I32" s="300"/>
      <c r="J32" s="300"/>
      <c r="K32" s="300"/>
      <c r="L32" s="301"/>
      <c r="M32" s="302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4"/>
    </row>
    <row r="33" spans="2:59" ht="32.25" customHeight="1" thickBot="1">
      <c r="B33" s="305" t="s">
        <v>112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7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9"/>
    </row>
    <row r="34" spans="2:59" ht="7.2" customHeight="1">
      <c r="F34" s="12"/>
      <c r="G34" s="12"/>
      <c r="Y34" s="12"/>
    </row>
  </sheetData>
  <sheetProtection selectLockedCells="1"/>
  <mergeCells count="37">
    <mergeCell ref="B31:L31"/>
    <mergeCell ref="M31:BG31"/>
    <mergeCell ref="B32:L32"/>
    <mergeCell ref="M32:BG32"/>
    <mergeCell ref="B33:L33"/>
    <mergeCell ref="M33:BG33"/>
    <mergeCell ref="AG28:AN28"/>
    <mergeCell ref="AG29:AN29"/>
    <mergeCell ref="B30:L30"/>
    <mergeCell ref="AP27:AZ28"/>
    <mergeCell ref="I19:K19"/>
    <mergeCell ref="O20:U20"/>
    <mergeCell ref="V20:BA20"/>
    <mergeCell ref="F24:BA24"/>
    <mergeCell ref="B26:L29"/>
    <mergeCell ref="AG26:AN26"/>
    <mergeCell ref="O27:AD28"/>
    <mergeCell ref="AG27:AN27"/>
    <mergeCell ref="BA27:BE28"/>
    <mergeCell ref="W12:X12"/>
    <mergeCell ref="F14:BC14"/>
    <mergeCell ref="H15:BC15"/>
    <mergeCell ref="H18:N18"/>
    <mergeCell ref="O18:U18"/>
    <mergeCell ref="V18:BA18"/>
    <mergeCell ref="F12:I12"/>
    <mergeCell ref="J12:L12"/>
    <mergeCell ref="M12:N12"/>
    <mergeCell ref="O12:Q12"/>
    <mergeCell ref="R12:S12"/>
    <mergeCell ref="T12:V12"/>
    <mergeCell ref="M10:AV10"/>
    <mergeCell ref="B3:BG3"/>
    <mergeCell ref="P5:V5"/>
    <mergeCell ref="W5:AM5"/>
    <mergeCell ref="AN5:AS5"/>
    <mergeCell ref="F7:BC7"/>
  </mergeCells>
  <phoneticPr fontId="1"/>
  <conditionalFormatting sqref="W5">
    <cfRule type="cellIs" dxfId="1" priority="2" operator="equal">
      <formula>0</formula>
    </cfRule>
  </conditionalFormatting>
  <conditionalFormatting sqref="X8:BD8">
    <cfRule type="cellIs" dxfId="0" priority="1" operator="equal">
      <formula>0</formula>
    </cfRule>
  </conditionalFormatting>
  <dataValidations count="1">
    <dataValidation imeMode="fullKatakana" allowBlank="1" showInputMessage="1" showErrorMessage="1" sqref="M32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１．申請書</vt:lpstr>
      <vt:lpstr>２．事業計画書</vt:lpstr>
      <vt:lpstr>３．派遣計画書</vt:lpstr>
      <vt:lpstr>４．予算書</vt:lpstr>
      <vt:lpstr>１．報告書</vt:lpstr>
      <vt:lpstr>２．事業報告書</vt:lpstr>
      <vt:lpstr>３．派遣報告書</vt:lpstr>
      <vt:lpstr>４．収支決算書</vt:lpstr>
      <vt:lpstr>請求書</vt:lpstr>
      <vt:lpstr>'１．申請書'!Print_Area</vt:lpstr>
      <vt:lpstr>'１．報告書'!Print_Area</vt:lpstr>
      <vt:lpstr>'２．事業計画書'!Print_Area</vt:lpstr>
      <vt:lpstr>'２．事業報告書'!Print_Area</vt:lpstr>
      <vt:lpstr>'３．派遣計画書'!Print_Area</vt:lpstr>
      <vt:lpstr>'３．派遣報告書'!Print_Area</vt:lpstr>
      <vt:lpstr>'４．収支決算書'!Print_Area</vt:lpstr>
      <vt:lpstr>'４．予算書'!Print_Area</vt:lpstr>
      <vt:lpstr>請求書!Print_Area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第４９回京都府民総合体育大会 選手派遣及び選手強化補助金交付申請書</dc:title>
  <dc:creator>公益財団法人 亀岡市スポーツ協会</dc:creator>
  <cp:lastModifiedBy>km31</cp:lastModifiedBy>
  <cp:lastPrinted>2026-04-09T07:19:24Z</cp:lastPrinted>
  <dcterms:created xsi:type="dcterms:W3CDTF">2026-04-01T08:00:11Z</dcterms:created>
  <dcterms:modified xsi:type="dcterms:W3CDTF">2026-04-20T11:17:44Z</dcterms:modified>
</cp:coreProperties>
</file>