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29.xml" ContentType="application/vnd.ms-excel.controlproperties+xml"/>
  <Override PartName="/xl/ctrlProps/ctrlProp38.xml" ContentType="application/vnd.ms-excel.controlproperties+xml"/>
  <Override PartName="/xl/ctrlProps/ctrlProp47.xml" ContentType="application/vnd.ms-excel.contro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trlProps/ctrlProp27.xml" ContentType="application/vnd.ms-excel.controlproperties+xml"/>
  <Override PartName="/xl/ctrlProps/ctrlProp36.xml" ContentType="application/vnd.ms-excel.controlproperties+xml"/>
  <Override PartName="/xl/ctrlProps/ctrlProp45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trlProps/ctrlProp34.xml" ContentType="application/vnd.ms-excel.controlproperties+xml"/>
  <Override PartName="/xl/ctrlProps/ctrlProp25.xml" ContentType="application/vnd.ms-excel.controlproperties+xml"/>
  <Override PartName="/xl/ctrlProps/ctrlProp43.xml" ContentType="application/vnd.ms-excel.controlproperties+xml"/>
  <Override PartName="/xl/ctrlProps/ctrlProp16.xml" ContentType="application/vnd.ms-excel.control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33.xml" ContentType="application/vnd.ms-excel.controlproperties+xml"/>
  <Override PartName="/xl/ctrlProps/ctrlProp32.xml" ContentType="application/vnd.ms-excel.controlproperties+xml"/>
  <Override PartName="/xl/ctrlProps/ctrlProp42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40.xml" ContentType="application/vnd.ms-excel.controlproperties+xml"/>
  <Override PartName="/xl/ctrlProps/ctrlProp30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5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ctrlProps/ctrlProp39.xml" ContentType="application/vnd.ms-excel.controlproperties+xml"/>
  <Override PartName="/xl/ctrlProps/ctrlProp28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trlProps/ctrlProp37.xml" ContentType="application/vnd.ms-excel.controlproperties+xml"/>
  <Override PartName="/xl/ctrlProps/ctrlProp26.xml" ContentType="application/vnd.ms-excel.controlproperties+xml"/>
  <Override PartName="/xl/ctrlProps/ctrlProp46.xml" ContentType="application/vnd.ms-excel.controlproperties+xml"/>
  <Override PartName="/xl/ctrlProps/ctrlProp17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trlProps/ctrlProp35.xml" ContentType="application/vnd.ms-excel.controlproperties+xml"/>
  <Override PartName="/xl/ctrlProps/ctrlProp44.xml" ContentType="application/vnd.ms-excel.controlproperties+xml"/>
  <Override PartName="/xl/ctrlProps/ctrlProp24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8" yWindow="-108" windowWidth="23256" windowHeight="13176"/>
  </bookViews>
  <sheets>
    <sheet name="申請書 " sheetId="24" r:id="rId1"/>
    <sheet name="事業計画書" sheetId="1" r:id="rId2"/>
    <sheet name="派遣計画書（バスケ）" sheetId="34" r:id="rId3"/>
    <sheet name="派遣計画書" sheetId="37" r:id="rId4"/>
    <sheet name="予算書" sheetId="3" r:id="rId5"/>
    <sheet name="報告書" sheetId="28" r:id="rId6"/>
    <sheet name="事業報告書" sheetId="36" r:id="rId7"/>
    <sheet name="派遣報告書（バスケ）" sheetId="35" r:id="rId8"/>
    <sheet name="派遣報告書" sheetId="38" r:id="rId9"/>
    <sheet name="決算書" sheetId="31" r:id="rId10"/>
    <sheet name="請求書" sheetId="16" r:id="rId11"/>
  </sheets>
  <definedNames>
    <definedName name="_xlnm.Print_Area" localSheetId="9">決算書!$A$1:$H$29</definedName>
    <definedName name="_xlnm.Print_Area" localSheetId="1">事業計画書!$A$1:$AG$29</definedName>
    <definedName name="_xlnm.Print_Area" localSheetId="6">事業報告書!$A$1:$AG$29</definedName>
    <definedName name="_xlnm.Print_Area" localSheetId="0">'申請書 '!$A$1:$AS$25</definedName>
    <definedName name="_xlnm.Print_Area" localSheetId="10">請求書!$A$1:$BH$34</definedName>
    <definedName name="_xlnm.Print_Area" localSheetId="3">派遣計画書!$A$1:$AT$19</definedName>
    <definedName name="_xlnm.Print_Area" localSheetId="2">'派遣計画書（バスケ）'!$A$1:$AT$29</definedName>
    <definedName name="_xlnm.Print_Area" localSheetId="8">派遣報告書!$A$1:$AT$19</definedName>
    <definedName name="_xlnm.Print_Area" localSheetId="7">'派遣報告書（バスケ）'!$A$1:$AT$28</definedName>
    <definedName name="_xlnm.Print_Area" localSheetId="5">報告書!$A$1:$AT$27</definedName>
    <definedName name="_xlnm.Print_Area" localSheetId="4">予算書!$A$1:$H$29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" i="38"/>
  <c r="AA1"/>
  <c r="AJ17"/>
  <c r="AJ18" s="1"/>
  <c r="AN12"/>
  <c r="AN11"/>
  <c r="AQ1" i="37"/>
  <c r="AA1"/>
  <c r="AN12"/>
  <c r="AJ17" s="1"/>
  <c r="AJ18" s="1"/>
  <c r="AN11"/>
  <c r="C6" i="3" l="1"/>
  <c r="D17"/>
  <c r="C9"/>
  <c r="C10"/>
  <c r="C8"/>
  <c r="X5" i="36"/>
  <c r="M5"/>
  <c r="D17" i="31"/>
  <c r="C10"/>
  <c r="C9"/>
  <c r="C8"/>
  <c r="C11" i="3" l="1"/>
  <c r="AQ1" i="35"/>
  <c r="AA1"/>
  <c r="AN22"/>
  <c r="AN21"/>
  <c r="AN11"/>
  <c r="AN10"/>
  <c r="AN23" i="34"/>
  <c r="AN22"/>
  <c r="AN11"/>
  <c r="AQ1"/>
  <c r="AN12" s="1"/>
  <c r="AA1"/>
  <c r="D28" i="31"/>
  <c r="C17" i="3"/>
  <c r="F1" i="31"/>
  <c r="E1"/>
  <c r="F1" i="3"/>
  <c r="E1"/>
  <c r="AJ27" i="35" l="1"/>
  <c r="AJ26"/>
  <c r="AJ28" i="34"/>
  <c r="AJ27"/>
  <c r="C17" i="31"/>
  <c r="C28" s="1"/>
  <c r="X5" i="1" l="1"/>
  <c r="M5"/>
  <c r="D28" i="3" l="1"/>
  <c r="C28"/>
  <c r="C6" i="31"/>
  <c r="C11" s="1"/>
</calcChain>
</file>

<file path=xl/sharedStrings.xml><?xml version="1.0" encoding="utf-8"?>
<sst xmlns="http://schemas.openxmlformats.org/spreadsheetml/2006/main" count="380" uniqueCount="152">
  <si>
    <t>月</t>
    <rPh sb="0" eb="1">
      <t>ガツ</t>
    </rPh>
    <phoneticPr fontId="2"/>
  </si>
  <si>
    <t>団体名</t>
    <rPh sb="0" eb="2">
      <t>ダンタイ</t>
    </rPh>
    <rPh sb="2" eb="3">
      <t>メイ</t>
    </rPh>
    <phoneticPr fontId="2"/>
  </si>
  <si>
    <t>記</t>
    <rPh sb="0" eb="1">
      <t>キ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</si>
  <si>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</si>
  <si>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</si>
  <si>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</si>
  <si>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</si>
  <si>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円</t>
    <rPh sb="0" eb="1">
      <t>エン</t>
    </rPh>
    <phoneticPr fontId="2"/>
  </si>
  <si>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</si>
  <si>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</si>
  <si>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</si>
  <si>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</si>
  <si>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説明</t>
    <rPh sb="0" eb="2">
      <t>セツメイ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</si>
  <si>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</si>
  <si>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</si>
  <si>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会議費</t>
    <rPh sb="0" eb="3">
      <t>カイギヒ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</si>
  <si>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</si>
  <si>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</si>
  <si>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</si>
  <si>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保険料</t>
    <rPh sb="0" eb="2">
      <t>ホケン</t>
    </rPh>
    <rPh sb="2" eb="3">
      <t>リョウ</t>
    </rPh>
    <phoneticPr fontId="2"/>
  </si>
  <si>
    <t>諸謝金</t>
    <rPh sb="0" eb="1">
      <t>ショ</t>
    </rPh>
    <rPh sb="1" eb="3">
      <t>シャキン</t>
    </rPh>
    <phoneticPr fontId="2"/>
  </si>
  <si>
    <t>合計</t>
    <rPh sb="0" eb="2">
      <t>ゴウケイ</t>
    </rPh>
    <phoneticPr fontId="2"/>
  </si>
  <si>
    <t>５．</t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</si>
  <si>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</si>
  <si>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（単位　：　円）　　</t>
    <rPh sb="1" eb="3">
      <t>タンイ</t>
    </rPh>
    <rPh sb="6" eb="7">
      <t>エン</t>
    </rPh>
    <phoneticPr fontId="2"/>
  </si>
  <si>
    <t>その他交通費</t>
    <rPh sb="2" eb="3">
      <t>タ</t>
    </rPh>
    <rPh sb="3" eb="6">
      <t>コウツウヒ</t>
    </rPh>
    <phoneticPr fontId="2"/>
  </si>
  <si>
    <t>旅費交通費</t>
    <rPh sb="0" eb="2">
      <t>リョヒ</t>
    </rPh>
    <rPh sb="2" eb="5">
      <t>コウツウヒ</t>
    </rPh>
    <phoneticPr fontId="2"/>
  </si>
  <si>
    <t>選手強化補助金</t>
    <phoneticPr fontId="2"/>
  </si>
  <si>
    <t>選手派遣補助金</t>
    <phoneticPr fontId="2"/>
  </si>
  <si>
    <t>参加団体負担金</t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</si>
  <si>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</si>
  <si>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</si>
  <si>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競技名</t>
    <rPh sb="0" eb="2">
      <t>キョウギ</t>
    </rPh>
    <rPh sb="2" eb="3">
      <t>メイ</t>
    </rPh>
    <phoneticPr fontId="2"/>
  </si>
  <si>
    <t>収支予算書</t>
    <rPh sb="0" eb="2">
      <t>シュウシ</t>
    </rPh>
    <rPh sb="2" eb="5">
      <t>ヨサンショ</t>
    </rPh>
    <phoneticPr fontId="2"/>
  </si>
  <si>
    <t>大会旅費</t>
    <rPh sb="0" eb="2">
      <t>タイカイ</t>
    </rPh>
    <rPh sb="2" eb="4">
      <t>リョヒ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</si>
  <si>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</si>
  <si>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金　額</t>
    <rPh sb="0" eb="1">
      <t>キン</t>
    </rPh>
    <rPh sb="2" eb="3">
      <t>ガク</t>
    </rPh>
    <phoneticPr fontId="2"/>
  </si>
  <si>
    <t>上記の金額を請求します。</t>
    <rPh sb="0" eb="2">
      <t>ジョウキ</t>
    </rPh>
    <rPh sb="3" eb="5">
      <t>キンガク</t>
    </rPh>
    <rPh sb="6" eb="8">
      <t>セイキュウ</t>
    </rPh>
    <phoneticPr fontId="2"/>
  </si>
  <si>
    <t>請求者</t>
    <phoneticPr fontId="2"/>
  </si>
  <si>
    <t>団体名</t>
    <phoneticPr fontId="2"/>
  </si>
  <si>
    <t>代表者名</t>
    <phoneticPr fontId="2"/>
  </si>
  <si>
    <t>下記口座に振り込んでいただきますようお願いします。</t>
    <rPh sb="0" eb="2">
      <t>カキ</t>
    </rPh>
    <rPh sb="2" eb="4">
      <t>コウザ</t>
    </rPh>
    <phoneticPr fontId="2"/>
  </si>
  <si>
    <t>振込先
金融機関</t>
    <rPh sb="4" eb="6">
      <t>キンユウ</t>
    </rPh>
    <rPh sb="6" eb="8">
      <t>キカン</t>
    </rPh>
    <phoneticPr fontId="2"/>
  </si>
  <si>
    <t>支店</t>
    <rPh sb="0" eb="2">
      <t>シテン</t>
    </rPh>
    <phoneticPr fontId="2"/>
  </si>
  <si>
    <t>口座の種類</t>
    <rPh sb="0" eb="2">
      <t>コウザ</t>
    </rPh>
    <rPh sb="3" eb="5">
      <t>シュルイ</t>
    </rPh>
    <phoneticPr fontId="2"/>
  </si>
  <si>
    <t>普　通</t>
    <rPh sb="0" eb="1">
      <t>ススム</t>
    </rPh>
    <rPh sb="2" eb="3">
      <t>ツウ</t>
    </rPh>
    <phoneticPr fontId="2"/>
  </si>
  <si>
    <t>・</t>
    <phoneticPr fontId="2"/>
  </si>
  <si>
    <t>当　座</t>
    <rPh sb="0" eb="1">
      <t>トウ</t>
    </rPh>
    <rPh sb="2" eb="3">
      <t>ザ</t>
    </rPh>
    <phoneticPr fontId="2"/>
  </si>
  <si>
    <t>（どちらかを○で囲んでください）　　</t>
    <rPh sb="8" eb="9">
      <t>カコ</t>
    </rPh>
    <phoneticPr fontId="2"/>
  </si>
  <si>
    <t>口座番号</t>
    <rPh sb="0" eb="2">
      <t>コウザ</t>
    </rPh>
    <rPh sb="2" eb="4">
      <t>バンゴウ</t>
    </rPh>
    <phoneticPr fontId="2"/>
  </si>
  <si>
    <t>（フリガナ)</t>
    <phoneticPr fontId="2"/>
  </si>
  <si>
    <t>口座名義</t>
    <rPh sb="0" eb="2">
      <t>コウザ</t>
    </rPh>
    <rPh sb="2" eb="4">
      <t>メイギ</t>
    </rPh>
    <phoneticPr fontId="2"/>
  </si>
  <si>
    <t>運賃</t>
    <rPh sb="0" eb="2">
      <t>ウンチン</t>
    </rPh>
    <phoneticPr fontId="2"/>
  </si>
  <si>
    <t>名</t>
    <rPh sb="0" eb="1">
      <t>ナ</t>
    </rPh>
    <phoneticPr fontId="2"/>
  </si>
  <si>
    <t>公益財団法人亀岡市スポーツ協会</t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2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</si>
  <si>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</si>
  <si>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</si>
  <si>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</si>
  <si>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駅伝競走</t>
    <rPh sb="0" eb="4">
      <t>エキデンキョウソウ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</si>
  <si>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</si>
  <si>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</si>
  <si>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</si>
  <si>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</si>
  <si>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事業実績報告書</t>
    <rPh sb="0" eb="1">
      <t>ギョウ</t>
    </rPh>
    <rPh sb="1" eb="2">
      <t>ミ</t>
    </rPh>
    <rPh sb="2" eb="3">
      <t>イサオ</t>
    </rPh>
    <rPh sb="3" eb="4">
      <t>ホウ</t>
    </rPh>
    <rPh sb="4" eb="5">
      <t>コク</t>
    </rPh>
    <rPh sb="5" eb="6">
      <t>ショ</t>
    </rPh>
    <phoneticPr fontId="2"/>
  </si>
  <si>
    <t>旅費明細書</t>
    <rPh sb="0" eb="1">
      <t>タビ</t>
    </rPh>
    <rPh sb="1" eb="2">
      <t>ヒ</t>
    </rPh>
    <rPh sb="2" eb="3">
      <t>メイ</t>
    </rPh>
    <rPh sb="3" eb="4">
      <t>ホソ</t>
    </rPh>
    <rPh sb="4" eb="5">
      <t>ショ</t>
    </rPh>
    <phoneticPr fontId="2"/>
  </si>
  <si>
    <t>収支決算書</t>
    <rPh sb="0" eb="1">
      <t>オサム</t>
    </rPh>
    <rPh sb="1" eb="2">
      <t>ササ</t>
    </rPh>
    <rPh sb="2" eb="3">
      <t>ケツ</t>
    </rPh>
    <rPh sb="3" eb="4">
      <t>サン</t>
    </rPh>
    <rPh sb="4" eb="5">
      <t>ショ</t>
    </rPh>
    <phoneticPr fontId="2"/>
  </si>
  <si>
    <t>選手派遣計画書</t>
    <rPh sb="0" eb="1">
      <t>セン</t>
    </rPh>
    <rPh sb="1" eb="2">
      <t>テ</t>
    </rPh>
    <rPh sb="2" eb="3">
      <t>ハ</t>
    </rPh>
    <rPh sb="3" eb="4">
      <t>ツカ</t>
    </rPh>
    <rPh sb="4" eb="5">
      <t>ケイ</t>
    </rPh>
    <rPh sb="5" eb="6">
      <t>ガ</t>
    </rPh>
    <rPh sb="6" eb="7">
      <t>ショ</t>
    </rPh>
    <phoneticPr fontId="2"/>
  </si>
  <si>
    <t>収支予算書</t>
    <rPh sb="0" eb="1">
      <t>オサム</t>
    </rPh>
    <rPh sb="1" eb="2">
      <t>ササ</t>
    </rPh>
    <rPh sb="2" eb="3">
      <t>ヨ</t>
    </rPh>
    <rPh sb="3" eb="4">
      <t>サン</t>
    </rPh>
    <rPh sb="4" eb="5">
      <t>ショ</t>
    </rPh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</si>
  <si>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</si>
  <si>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</si>
  <si>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農業協同組合</t>
  </si>
  <si>
    <t>郵便局</t>
    <rPh sb="0" eb="3">
      <t>ユウビンキョク</t>
    </rPh>
    <phoneticPr fontId="2"/>
  </si>
  <si>
    <t>令和</t>
    <rPh sb="0" eb="2">
      <t>レイワ</t>
    </rPh>
    <phoneticPr fontId="2" alignment="distributed"/>
  </si>
  <si>
    <t>年</t>
    <rPh sb="0" eb="1">
      <t>ネン</t>
    </rPh>
    <phoneticPr fontId="2" alignment="distributed"/>
  </si>
  <si>
    <t>月</t>
    <rPh sb="0" eb="1">
      <t>ガツ</t>
    </rPh>
    <phoneticPr fontId="2" alignment="distributed"/>
  </si>
  <si>
    <t>日</t>
    <rPh sb="0" eb="1">
      <t>ヒ</t>
    </rPh>
    <phoneticPr fontId="2" alignment="distributed"/>
  </si>
  <si>
    <t>男子</t>
    <rPh sb="0" eb="2">
      <t>ダンシ</t>
    </rPh>
    <phoneticPr fontId="2"/>
  </si>
  <si>
    <t>女子</t>
    <rPh sb="0" eb="2">
      <t>ジョシ</t>
    </rPh>
    <phoneticPr fontId="2"/>
  </si>
  <si>
    <t>駅伝競走</t>
    <rPh sb="0" eb="4">
      <t>エキデンキョウソウ</t>
    </rPh>
    <phoneticPr fontId="2"/>
  </si>
  <si>
    <t>壮年</t>
    <rPh sb="0" eb="2">
      <t>ソウネン</t>
    </rPh>
    <phoneticPr fontId="2"/>
  </si>
  <si>
    <t>成年</t>
    <rPh sb="0" eb="2">
      <t>セイネン</t>
    </rPh>
    <phoneticPr fontId="2"/>
  </si>
  <si>
    <t>会　長　　山下　雅一　　様</t>
    <rPh sb="0" eb="1">
      <t>カイ</t>
    </rPh>
    <rPh sb="2" eb="3">
      <t>チョウ</t>
    </rPh>
    <rPh sb="5" eb="7">
      <t>ヤマシタ</t>
    </rPh>
    <rPh sb="8" eb="10">
      <t>マサカズ</t>
    </rPh>
    <phoneticPr fontId="2"/>
  </si>
  <si>
    <t>選手派遣及び選手強化補助金について、下記のとおり実績を報告いたします。</t>
    <rPh sb="0" eb="2">
      <t>センシュ</t>
    </rPh>
    <rPh sb="2" eb="4">
      <t>ハケン</t>
    </rPh>
    <rPh sb="4" eb="5">
      <t>オヨ</t>
    </rPh>
    <rPh sb="6" eb="8">
      <t>センシュ</t>
    </rPh>
    <rPh sb="8" eb="10">
      <t>キョウカ</t>
    </rPh>
    <rPh sb="10" eb="13">
      <t>ホジョキン</t>
    </rPh>
    <rPh sb="18" eb="20">
      <t>カキ</t>
    </rPh>
    <rPh sb="24" eb="26">
      <t>ジッセキ</t>
    </rPh>
    <rPh sb="27" eb="29">
      <t>ホウコク</t>
    </rPh>
    <phoneticPr fontId="2"/>
  </si>
  <si>
    <t>亀岡駅</t>
    <rPh sb="0" eb="2">
      <t>カメオカ</t>
    </rPh>
    <rPh sb="2" eb="3">
      <t>エキ</t>
    </rPh>
    <phoneticPr fontId="2"/>
  </si>
  <si>
    <t>発</t>
    <rPh sb="0" eb="1">
      <t>ハツ</t>
    </rPh>
    <phoneticPr fontId="2"/>
  </si>
  <si>
    <t>着</t>
    <rPh sb="0" eb="1">
      <t>チャク</t>
    </rPh>
    <phoneticPr fontId="2"/>
  </si>
  <si>
    <t>選手派遣及び選手強化補助金を交付されたく、関係書類を添えて申請します。</t>
    <rPh sb="0" eb="2">
      <t>センシュ</t>
    </rPh>
    <rPh sb="2" eb="4">
      <t>ハケン</t>
    </rPh>
    <rPh sb="4" eb="5">
      <t>オヨ</t>
    </rPh>
    <rPh sb="6" eb="8">
      <t>センシュ</t>
    </rPh>
    <rPh sb="8" eb="10">
      <t>キョウカ</t>
    </rPh>
    <rPh sb="10" eb="13">
      <t>ホジョキン</t>
    </rPh>
    <rPh sb="14" eb="16">
      <t>コウフ</t>
    </rPh>
    <rPh sb="21" eb="23">
      <t>カンケイ</t>
    </rPh>
    <rPh sb="23" eb="25">
      <t>ショルイ</t>
    </rPh>
    <rPh sb="26" eb="27">
      <t>ソ</t>
    </rPh>
    <rPh sb="29" eb="31">
      <t>シンセイ</t>
    </rPh>
    <phoneticPr fontId="2"/>
  </si>
  <si>
    <t>会　長　　山　下　雅　一　　様</t>
    <rPh sb="0" eb="1">
      <t>カイ</t>
    </rPh>
    <rPh sb="2" eb="3">
      <t>チョウ</t>
    </rPh>
    <rPh sb="5" eb="6">
      <t>ヤマ</t>
    </rPh>
    <rPh sb="7" eb="8">
      <t>シタ</t>
    </rPh>
    <rPh sb="9" eb="10">
      <t>マサ</t>
    </rPh>
    <rPh sb="11" eb="12">
      <t>イチ</t>
    </rPh>
    <rPh sb="14" eb="15">
      <t>サマ</t>
    </rPh>
    <phoneticPr fontId="2"/>
  </si>
  <si>
    <t>京都府民総合体育大会</t>
    <rPh sb="0" eb="2">
      <t>キョウト</t>
    </rPh>
    <rPh sb="2" eb="4">
      <t>フミン</t>
    </rPh>
    <rPh sb="4" eb="6">
      <t>ソウゴウ</t>
    </rPh>
    <rPh sb="6" eb="8">
      <t>タイイク</t>
    </rPh>
    <rPh sb="8" eb="10">
      <t>タイカイ</t>
    </rPh>
    <phoneticPr fontId="2"/>
  </si>
  <si>
    <t>選手派遣及び選手強化補助金交付申請書</t>
    <rPh sb="6" eb="8">
      <t>センシュ</t>
    </rPh>
    <rPh sb="8" eb="10">
      <t>キョウカ</t>
    </rPh>
    <rPh sb="10" eb="13">
      <t>ホジョキン</t>
    </rPh>
    <rPh sb="13" eb="15">
      <t>コウフ</t>
    </rPh>
    <rPh sb="15" eb="18">
      <t>シンセイショ</t>
    </rPh>
    <phoneticPr fontId="2"/>
  </si>
  <si>
    <t>実績を示す書類（大会成績・試合中の写真）</t>
    <rPh sb="0" eb="2">
      <t>ジッセキ</t>
    </rPh>
    <rPh sb="3" eb="4">
      <t>シメ</t>
    </rPh>
    <rPh sb="5" eb="7">
      <t>ショルイ</t>
    </rPh>
    <rPh sb="8" eb="10">
      <t>タイカイ</t>
    </rPh>
    <rPh sb="10" eb="12">
      <t>セイセキ</t>
    </rPh>
    <rPh sb="13" eb="15">
      <t>シアイ</t>
    </rPh>
    <rPh sb="15" eb="16">
      <t>チュウ</t>
    </rPh>
    <rPh sb="17" eb="19">
      <t>シャシン</t>
    </rPh>
    <phoneticPr fontId="2"/>
  </si>
  <si>
    <t>ただし、第４８回京都府民総合体育大会選手派遣及び選手強化補助金として
　　　　　　　　　　　　　　　　　　　</t>
    <rPh sb="4" eb="5">
      <t>ダイ</t>
    </rPh>
    <rPh sb="7" eb="8">
      <t>カイ</t>
    </rPh>
    <rPh sb="8" eb="10">
      <t>キョウト</t>
    </rPh>
    <rPh sb="10" eb="12">
      <t>フミン</t>
    </rPh>
    <rPh sb="12" eb="14">
      <t>ソウゴウ</t>
    </rPh>
    <rPh sb="14" eb="16">
      <t>タイイク</t>
    </rPh>
    <rPh sb="16" eb="18">
      <t>タイカイ</t>
    </rPh>
    <rPh sb="18" eb="20">
      <t>センシュ</t>
    </rPh>
    <rPh sb="20" eb="22">
      <t>ハケン</t>
    </rPh>
    <rPh sb="22" eb="23">
      <t>オヨ</t>
    </rPh>
    <rPh sb="24" eb="26">
      <t>センシュ</t>
    </rPh>
    <rPh sb="26" eb="28">
      <t>キョウカ</t>
    </rPh>
    <rPh sb="28" eb="31">
      <t>ホジョキン</t>
    </rPh>
    <phoneticPr fontId="2"/>
  </si>
  <si>
    <t>事業計画書</t>
    <rPh sb="0" eb="1">
      <t>コト</t>
    </rPh>
    <rPh sb="1" eb="2">
      <t>ギョウ</t>
    </rPh>
    <rPh sb="2" eb="3">
      <t>ケイ</t>
    </rPh>
    <rPh sb="3" eb="4">
      <t>ガ</t>
    </rPh>
    <rPh sb="4" eb="5">
      <t>ショ</t>
    </rPh>
    <phoneticPr fontId="2"/>
  </si>
  <si>
    <t>において、</t>
    <phoneticPr fontId="2"/>
  </si>
  <si>
    <t>会　長</t>
    <rPh sb="0" eb="1">
      <t>カイ</t>
    </rPh>
    <rPh sb="2" eb="3">
      <t>チョウ</t>
    </rPh>
    <phoneticPr fontId="2"/>
  </si>
  <si>
    <t>選手派遣及び選手強化補助金に係わる実績報告書</t>
    <rPh sb="0" eb="2">
      <t>センシュ</t>
    </rPh>
    <rPh sb="2" eb="4">
      <t>ハケン</t>
    </rPh>
    <rPh sb="4" eb="5">
      <t>オヨ</t>
    </rPh>
    <rPh sb="6" eb="8">
      <t>センシュ</t>
    </rPh>
    <rPh sb="8" eb="10">
      <t>キョウカ</t>
    </rPh>
    <rPh sb="10" eb="13">
      <t>ホジョキン</t>
    </rPh>
    <rPh sb="14" eb="15">
      <t>カカ</t>
    </rPh>
    <rPh sb="17" eb="22">
      <t>ジッセキホウコクショ</t>
    </rPh>
    <phoneticPr fontId="2"/>
  </si>
  <si>
    <t>種別</t>
    <rPh sb="0" eb="2">
      <t>シュベツ</t>
    </rPh>
    <phoneticPr fontId="2"/>
  </si>
  <si>
    <t>運賃小計(片道）</t>
    <rPh sb="0" eb="2">
      <t>ウンチン</t>
    </rPh>
    <rPh sb="2" eb="3">
      <t>ショウ</t>
    </rPh>
    <rPh sb="3" eb="4">
      <t>ケイ</t>
    </rPh>
    <rPh sb="5" eb="7">
      <t>カタミチ</t>
    </rPh>
    <phoneticPr fontId="2"/>
  </si>
  <si>
    <t>人</t>
    <rPh sb="0" eb="1">
      <t>ニン</t>
    </rPh>
    <phoneticPr fontId="2"/>
  </si>
  <si>
    <t>会　　場</t>
    <rPh sb="0" eb="1">
      <t>カイ</t>
    </rPh>
    <rPh sb="3" eb="4">
      <t>バ</t>
    </rPh>
    <phoneticPr fontId="2"/>
  </si>
  <si>
    <t>大会日数</t>
    <rPh sb="0" eb="2">
      <t>タイカイ</t>
    </rPh>
    <rPh sb="2" eb="4">
      <t>ニッスウ</t>
    </rPh>
    <phoneticPr fontId="2"/>
  </si>
  <si>
    <t>ソフトバレーボール</t>
    <phoneticPr fontId="2"/>
  </si>
  <si>
    <t>卓球バレー</t>
    <rPh sb="0" eb="2">
      <t>タッキュウ</t>
    </rPh>
    <phoneticPr fontId="2"/>
  </si>
  <si>
    <t>ボッチャ</t>
    <phoneticPr fontId="2"/>
  </si>
  <si>
    <t>競技</t>
    <rPh sb="0" eb="2">
      <t>キョウギ</t>
    </rPh>
    <phoneticPr fontId="2"/>
  </si>
  <si>
    <t>事業報告書</t>
    <rPh sb="0" eb="1">
      <t>コト</t>
    </rPh>
    <rPh sb="1" eb="2">
      <t>ギョウ</t>
    </rPh>
    <rPh sb="2" eb="4">
      <t>ホウコク</t>
    </rPh>
    <rPh sb="4" eb="5">
      <t>ショ</t>
    </rPh>
    <phoneticPr fontId="2"/>
  </si>
  <si>
    <t>手段</t>
    <rPh sb="0" eb="2">
      <t>シュダン</t>
    </rPh>
    <phoneticPr fontId="2"/>
  </si>
  <si>
    <t>経路①</t>
    <phoneticPr fontId="2"/>
  </si>
  <si>
    <t>経路②</t>
    <phoneticPr fontId="2"/>
  </si>
  <si>
    <t>経路③</t>
    <phoneticPr fontId="2"/>
  </si>
  <si>
    <t>経路④</t>
    <phoneticPr fontId="2"/>
  </si>
  <si>
    <t>バスケットボール競技</t>
    <rPh sb="8" eb="10">
      <t>キョウギ</t>
    </rPh>
    <phoneticPr fontId="2"/>
  </si>
  <si>
    <t>バレーボール競技</t>
    <phoneticPr fontId="2"/>
  </si>
  <si>
    <t>卓球競技</t>
    <rPh sb="0" eb="2">
      <t>タッキュウ</t>
    </rPh>
    <phoneticPr fontId="2"/>
  </si>
  <si>
    <t>ソフトテニス競技</t>
    <phoneticPr fontId="2"/>
  </si>
  <si>
    <t>テニス競技</t>
    <phoneticPr fontId="2"/>
  </si>
  <si>
    <t>軟式野球競技</t>
    <rPh sb="0" eb="4">
      <t>ナンシキヤキュウ</t>
    </rPh>
    <phoneticPr fontId="2"/>
  </si>
  <si>
    <t>バドミントン競技</t>
    <phoneticPr fontId="2"/>
  </si>
  <si>
    <t>ソフトボール競技</t>
    <phoneticPr fontId="2"/>
  </si>
  <si>
    <t>サッカー競技</t>
    <phoneticPr fontId="2"/>
  </si>
  <si>
    <t>ボウリング競技</t>
    <phoneticPr fontId="2"/>
  </si>
  <si>
    <t>ゲートボール競技</t>
    <phoneticPr fontId="2"/>
  </si>
  <si>
    <t>陸上競技</t>
    <phoneticPr fontId="2"/>
  </si>
  <si>
    <t>グラウンド・ゴルフ競技</t>
    <phoneticPr fontId="2"/>
  </si>
  <si>
    <t>ゴルフ競技</t>
    <phoneticPr fontId="2"/>
  </si>
  <si>
    <t>２．場所</t>
    <rPh sb="2" eb="4">
      <t>バショ</t>
    </rPh>
    <phoneticPr fontId="2"/>
  </si>
  <si>
    <t>３．参加人数</t>
    <rPh sb="2" eb="4">
      <t>サンカ</t>
    </rPh>
    <rPh sb="4" eb="5">
      <t>ニン</t>
    </rPh>
    <rPh sb="5" eb="6">
      <t>スウ</t>
    </rPh>
    <phoneticPr fontId="2"/>
  </si>
  <si>
    <t>４．実施内容</t>
    <rPh sb="2" eb="4">
      <t>ジッシ</t>
    </rPh>
    <rPh sb="4" eb="6">
      <t>ナイヨウ</t>
    </rPh>
    <phoneticPr fontId="2"/>
  </si>
  <si>
    <t>］に出場する</t>
    <rPh sb="2" eb="4">
      <t>シュツジョウ</t>
    </rPh>
    <phoneticPr fontId="2"/>
  </si>
  <si>
    <t>ため、下記のとおり選手強化を図ります。</t>
    <rPh sb="3" eb="5">
      <t>カキ</t>
    </rPh>
    <rPh sb="9" eb="11">
      <t>センシュ</t>
    </rPh>
    <rPh sb="11" eb="13">
      <t>キョウカ</t>
    </rPh>
    <rPh sb="14" eb="15">
      <t>ハカ</t>
    </rPh>
    <phoneticPr fontId="2"/>
  </si>
  <si>
    <t>宿泊費
（遠方のみ）</t>
    <rPh sb="0" eb="3">
      <t>シュクハクヒ</t>
    </rPh>
    <rPh sb="5" eb="7">
      <t>エンポウ</t>
    </rPh>
    <phoneticPr fontId="2"/>
  </si>
  <si>
    <t>収支決算書</t>
    <rPh sb="0" eb="2">
      <t>シュウシ</t>
    </rPh>
    <rPh sb="4" eb="5">
      <t>ショ</t>
    </rPh>
    <phoneticPr fontId="2"/>
  </si>
  <si>
    <t>選手派遣報告書</t>
    <rPh sb="0" eb="1">
      <t>セン</t>
    </rPh>
    <rPh sb="1" eb="2">
      <t>テ</t>
    </rPh>
    <rPh sb="2" eb="3">
      <t>ハ</t>
    </rPh>
    <rPh sb="3" eb="4">
      <t>ツカ</t>
    </rPh>
    <rPh sb="4" eb="6">
      <t>ホウコク</t>
    </rPh>
    <rPh sb="6" eb="7">
      <t>ショ</t>
    </rPh>
    <phoneticPr fontId="2"/>
  </si>
  <si>
    <t xml:space="preserve"> 選手派遣補助金
（運賃合計の５０％）</t>
    <rPh sb="1" eb="3">
      <t>センシュ</t>
    </rPh>
    <rPh sb="3" eb="5">
      <t>ハケン</t>
    </rPh>
    <rPh sb="5" eb="8">
      <t>ホジョキン</t>
    </rPh>
    <rPh sb="10" eb="12">
      <t>ウンチン</t>
    </rPh>
    <rPh sb="12" eb="14">
      <t>ゴウケイ</t>
    </rPh>
    <phoneticPr fontId="2"/>
  </si>
  <si>
    <t>　</t>
    <phoneticPr fontId="2"/>
  </si>
  <si>
    <t>※往復料金</t>
    <rPh sb="1" eb="3">
      <t>オウフク</t>
    </rPh>
    <rPh sb="3" eb="5">
      <t>リョウキン</t>
    </rPh>
    <phoneticPr fontId="2"/>
  </si>
  <si>
    <t>第48回京都府民総合体育大会</t>
    <rPh sb="0" eb="1">
      <t>ダイ</t>
    </rPh>
    <rPh sb="3" eb="4">
      <t>カイ</t>
    </rPh>
    <rPh sb="4" eb="6">
      <t>キョウト</t>
    </rPh>
    <rPh sb="6" eb="8">
      <t>フミン</t>
    </rPh>
    <rPh sb="8" eb="10">
      <t>ソウゴウ</t>
    </rPh>
    <rPh sb="10" eb="12">
      <t>タイイク</t>
    </rPh>
    <rPh sb="12" eb="14">
      <t>タイカイ</t>
    </rPh>
    <phoneticPr fontId="2"/>
  </si>
  <si>
    <t>事業計画書</t>
    <rPh sb="0" eb="1">
      <t>ケイ</t>
    </rPh>
    <rPh sb="1" eb="2">
      <t>ガ</t>
    </rPh>
    <rPh sb="2" eb="3">
      <t>ショ</t>
    </rPh>
    <phoneticPr fontId="2"/>
  </si>
  <si>
    <t>運賃合計（往復×人×日）</t>
    <rPh sb="0" eb="2">
      <t>ウンチン</t>
    </rPh>
    <rPh sb="2" eb="4">
      <t>ゴウケイ</t>
    </rPh>
    <rPh sb="5" eb="7">
      <t>オウフク</t>
    </rPh>
    <rPh sb="8" eb="9">
      <t>ニン</t>
    </rPh>
    <rPh sb="10" eb="11">
      <t>ヒ</t>
    </rPh>
    <phoneticPr fontId="2"/>
  </si>
  <si>
    <t>大会参加人数</t>
    <rPh sb="0" eb="2">
      <t>タイカイ</t>
    </rPh>
    <rPh sb="2" eb="4">
      <t>サンカ</t>
    </rPh>
    <rPh sb="4" eb="6">
      <t>ニンズウ</t>
    </rPh>
    <phoneticPr fontId="2"/>
  </si>
  <si>
    <t>上記交通機関を利用して、競技会に参加します。</t>
    <rPh sb="0" eb="2">
      <t>ジョウキ</t>
    </rPh>
    <rPh sb="2" eb="4">
      <t>コウツウ</t>
    </rPh>
    <rPh sb="4" eb="6">
      <t>キカン</t>
    </rPh>
    <rPh sb="7" eb="9">
      <t>リヨウ</t>
    </rPh>
    <rPh sb="12" eb="14">
      <t>キョウギ</t>
    </rPh>
    <rPh sb="14" eb="15">
      <t>カイ</t>
    </rPh>
    <rPh sb="16" eb="18">
      <t>サンカ</t>
    </rPh>
    <phoneticPr fontId="2"/>
  </si>
  <si>
    <t>二次大会など、別会場で試合がある場合は下記欄に記入してください。</t>
    <rPh sb="0" eb="2">
      <t>ニジ</t>
    </rPh>
    <rPh sb="2" eb="4">
      <t>タイカイ</t>
    </rPh>
    <rPh sb="7" eb="10">
      <t>ベツカイジョウ</t>
    </rPh>
    <rPh sb="11" eb="13">
      <t>シアイ</t>
    </rPh>
    <rPh sb="16" eb="18">
      <t>バアイ</t>
    </rPh>
    <rPh sb="19" eb="21">
      <t>カキ</t>
    </rPh>
    <rPh sb="21" eb="22">
      <t>ラン</t>
    </rPh>
    <rPh sb="23" eb="25">
      <t>キニュウ</t>
    </rPh>
    <phoneticPr fontId="2"/>
  </si>
  <si>
    <t>上記交通機関を利用して、競技会に参加しました。</t>
    <rPh sb="0" eb="2">
      <t>ジョウキ</t>
    </rPh>
    <rPh sb="2" eb="4">
      <t>コウツウ</t>
    </rPh>
    <rPh sb="4" eb="6">
      <t>キカン</t>
    </rPh>
    <rPh sb="7" eb="9">
      <t>リヨウ</t>
    </rPh>
    <rPh sb="12" eb="14">
      <t>キョウギ</t>
    </rPh>
    <rPh sb="14" eb="15">
      <t>カイ</t>
    </rPh>
    <rPh sb="16" eb="18">
      <t>サンカ</t>
    </rPh>
    <phoneticPr fontId="2"/>
  </si>
  <si>
    <t>（単位　：　円）</t>
    <rPh sb="1" eb="3">
      <t>タンイ</t>
    </rPh>
    <rPh sb="6" eb="7">
      <t>エン</t>
    </rPh>
    <phoneticPr fontId="2"/>
  </si>
  <si>
    <t>第48回京都府民総合体育大会［　</t>
    <rPh sb="0" eb="1">
      <t>ダイ</t>
    </rPh>
    <rPh sb="3" eb="4">
      <t>カイ</t>
    </rPh>
    <rPh sb="4" eb="5">
      <t>キョウ</t>
    </rPh>
    <rPh sb="5" eb="6">
      <t>ト</t>
    </rPh>
    <rPh sb="6" eb="8">
      <t>フミン</t>
    </rPh>
    <rPh sb="8" eb="10">
      <t>ソウゴウ</t>
    </rPh>
    <rPh sb="10" eb="12">
      <t>タイイク</t>
    </rPh>
    <rPh sb="12" eb="14">
      <t>タイカイ</t>
    </rPh>
    <phoneticPr fontId="2"/>
  </si>
  <si>
    <t>１．日時</t>
    <rPh sb="1" eb="3">
      <t>ニチジ</t>
    </rPh>
    <phoneticPr fontId="2"/>
  </si>
  <si>
    <t>府民総体
申込人数</t>
    <phoneticPr fontId="2"/>
  </si>
  <si>
    <t>強化練習全体の
参加人数</t>
    <rPh sb="8" eb="10">
      <t>サンカ</t>
    </rPh>
    <phoneticPr fontId="2"/>
  </si>
  <si>
    <t>ため、下記のとおり選手強化を図りました。</t>
    <rPh sb="3" eb="5">
      <t>カキ</t>
    </rPh>
    <rPh sb="9" eb="11">
      <t>センシュ</t>
    </rPh>
    <rPh sb="11" eb="13">
      <t>キョウカ</t>
    </rPh>
    <rPh sb="14" eb="15">
      <t>ハカ</t>
    </rPh>
    <phoneticPr fontId="2"/>
  </si>
  <si>
    <t>領収書等の写し</t>
    <rPh sb="0" eb="3">
      <t>リョウシュウショ</t>
    </rPh>
    <rPh sb="3" eb="4">
      <t>トウ</t>
    </rPh>
    <rPh sb="5" eb="6">
      <t>ウツ</t>
    </rPh>
    <phoneticPr fontId="2"/>
  </si>
  <si>
    <t>二次大会</t>
    <rPh sb="0" eb="2">
      <t>ニジ</t>
    </rPh>
    <rPh sb="2" eb="4">
      <t>タイカイ</t>
    </rPh>
    <phoneticPr fontId="2"/>
  </si>
  <si>
    <t>一次大会</t>
    <rPh sb="0" eb="2">
      <t>イチジ</t>
    </rPh>
    <rPh sb="2" eb="4">
      <t>タイカイ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</si>
</sst>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#&quot;円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8"/>
      <name val="BIZ UD明朝 Medium"/>
      <family val="1"/>
      <charset val="128"/>
    </font>
    <font>
      <sz val="14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6"/>
      <name val="BIZ UD明朝 Medium"/>
      <family val="1"/>
      <charset val="128"/>
    </font>
    <font>
      <sz val="9"/>
      <name val="BIZ UD明朝 Medium"/>
      <family val="1"/>
      <charset val="128"/>
    </font>
    <font>
      <sz val="18"/>
      <name val="BIZ UD明朝 Medium"/>
      <family val="1"/>
      <charset val="128"/>
    </font>
    <font>
      <sz val="10"/>
      <name val="BIZ UD明朝 Medium"/>
      <family val="1"/>
      <charset val="128"/>
    </font>
    <font>
      <sz val="28"/>
      <name val="BIZ UD明朝 Medium"/>
      <family val="1"/>
      <charset val="128"/>
    </font>
    <font>
      <b/>
      <sz val="28"/>
      <name val="BIZ UD明朝 Medium"/>
      <family val="1"/>
      <charset val="128"/>
    </font>
    <font>
      <b/>
      <sz val="11"/>
      <name val="BIZ UD明朝 Medium"/>
      <family val="1"/>
      <charset val="128"/>
    </font>
    <font>
      <sz val="20"/>
      <name val="BIZ UD明朝 Medium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31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quotePrefix="1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center" vertical="top"/>
    </xf>
    <xf numFmtId="38" fontId="6" fillId="0" borderId="0" xfId="1" applyFont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27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28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3" fontId="6" fillId="0" borderId="0" xfId="0" applyNumberFormat="1" applyFont="1" applyAlignment="1">
      <alignment horizontal="centerContinuous" vertical="center" shrinkToFit="1"/>
    </xf>
    <xf numFmtId="0" fontId="6" fillId="0" borderId="0" xfId="0" applyFont="1" applyAlignment="1">
      <alignment horizontal="left"/>
    </xf>
    <xf numFmtId="0" fontId="14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8" fontId="5" fillId="0" borderId="0" xfId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176" fontId="5" fillId="0" borderId="0" xfId="0" applyNumberFormat="1" applyFont="1"/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38" fontId="5" fillId="0" borderId="4" xfId="1" applyFont="1" applyBorder="1" applyAlignment="1" applyProtection="1">
      <alignment vertical="center"/>
      <protection locked="0"/>
    </xf>
    <xf numFmtId="38" fontId="5" fillId="0" borderId="2" xfId="1" applyFont="1" applyBorder="1" applyAlignment="1" applyProtection="1">
      <alignment vertical="center"/>
      <protection locked="0"/>
    </xf>
    <xf numFmtId="38" fontId="5" fillId="0" borderId="10" xfId="1" applyFont="1" applyBorder="1" applyAlignment="1" applyProtection="1">
      <alignment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3" xfId="1" applyFont="1" applyBorder="1" applyAlignment="1" applyProtection="1">
      <alignment vertical="center"/>
      <protection locked="0"/>
    </xf>
    <xf numFmtId="38" fontId="5" fillId="0" borderId="9" xfId="1" applyFont="1" applyBorder="1" applyAlignment="1" applyProtection="1">
      <alignment vertical="center"/>
      <protection locked="0"/>
    </xf>
    <xf numFmtId="38" fontId="5" fillId="0" borderId="22" xfId="1" applyFont="1" applyBorder="1" applyAlignment="1" applyProtection="1">
      <alignment horizontal="center" vertical="center"/>
      <protection locked="0"/>
    </xf>
    <xf numFmtId="38" fontId="5" fillId="0" borderId="23" xfId="1" applyFont="1" applyBorder="1" applyAlignment="1" applyProtection="1">
      <alignment horizontal="distributed" vertical="center"/>
      <protection locked="0"/>
    </xf>
    <xf numFmtId="38" fontId="5" fillId="0" borderId="23" xfId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25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28" xfId="0" applyFont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quotePrefix="1" applyFont="1" applyAlignment="1" applyProtection="1">
      <alignment horizontal="right" vertical="center"/>
      <protection locked="0"/>
    </xf>
    <xf numFmtId="0" fontId="6" fillId="0" borderId="0" xfId="0" quotePrefix="1" applyFont="1" applyAlignment="1" applyProtection="1">
      <alignment vertical="center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5" xfId="0" applyFont="1" applyBorder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indent="2"/>
      <protection locked="0"/>
    </xf>
    <xf numFmtId="3" fontId="5" fillId="0" borderId="47" xfId="0" applyNumberFormat="1" applyFont="1" applyBorder="1" applyProtection="1">
      <protection locked="0"/>
    </xf>
    <xf numFmtId="3" fontId="5" fillId="0" borderId="50" xfId="0" applyNumberFormat="1" applyFont="1" applyBorder="1" applyAlignment="1" applyProtection="1">
      <alignment horizontal="left"/>
      <protection locked="0"/>
    </xf>
    <xf numFmtId="3" fontId="5" fillId="0" borderId="39" xfId="0" applyNumberFormat="1" applyFont="1" applyBorder="1" applyAlignment="1" applyProtection="1">
      <alignment horizontal="left"/>
      <protection locked="0"/>
    </xf>
    <xf numFmtId="3" fontId="5" fillId="0" borderId="66" xfId="0" applyNumberFormat="1" applyFont="1" applyBorder="1" applyAlignment="1" applyProtection="1">
      <alignment horizontal="left"/>
      <protection locked="0"/>
    </xf>
    <xf numFmtId="3" fontId="5" fillId="0" borderId="47" xfId="0" applyNumberFormat="1" applyFont="1" applyBorder="1" applyAlignment="1" applyProtection="1">
      <alignment horizontal="left"/>
      <protection locked="0"/>
    </xf>
    <xf numFmtId="3" fontId="5" fillId="0" borderId="72" xfId="0" applyNumberFormat="1" applyFont="1" applyBorder="1" applyAlignment="1" applyProtection="1">
      <alignment horizontal="left"/>
      <protection locked="0"/>
    </xf>
    <xf numFmtId="3" fontId="18" fillId="0" borderId="0" xfId="0" applyNumberFormat="1" applyFont="1" applyAlignment="1" applyProtection="1">
      <alignment horizontal="right"/>
      <protection locked="0" hidden="1"/>
    </xf>
    <xf numFmtId="3" fontId="5" fillId="0" borderId="0" xfId="0" applyNumberFormat="1" applyFont="1" applyAlignment="1" applyProtection="1">
      <alignment horizontal="left"/>
      <protection locked="0"/>
    </xf>
    <xf numFmtId="176" fontId="5" fillId="0" borderId="1" xfId="0" applyNumberFormat="1" applyFont="1" applyBorder="1" applyProtection="1">
      <protection locked="0"/>
    </xf>
    <xf numFmtId="176" fontId="5" fillId="0" borderId="1" xfId="0" applyNumberFormat="1" applyFont="1" applyBorder="1" applyAlignment="1" applyProtection="1">
      <alignment horizontal="left"/>
      <protection locked="0"/>
    </xf>
    <xf numFmtId="38" fontId="6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18" fillId="0" borderId="0" xfId="1" applyFont="1" applyAlignment="1" applyProtection="1">
      <alignment horizontal="center" vertical="center"/>
      <protection locked="0"/>
    </xf>
    <xf numFmtId="38" fontId="18" fillId="0" borderId="20" xfId="1" applyFont="1" applyBorder="1" applyAlignment="1" applyProtection="1">
      <alignment horizontal="distributed" vertical="center" justifyLastLine="1"/>
      <protection locked="0"/>
    </xf>
    <xf numFmtId="38" fontId="18" fillId="0" borderId="9" xfId="1" applyFont="1" applyBorder="1" applyAlignment="1" applyProtection="1">
      <alignment horizontal="distributed" vertical="center" justifyLastLine="1"/>
      <protection locked="0"/>
    </xf>
    <xf numFmtId="38" fontId="18" fillId="0" borderId="12" xfId="1" applyFont="1" applyBorder="1" applyAlignment="1" applyProtection="1">
      <alignment horizontal="distributed" vertical="center" justifyLastLine="1"/>
      <protection locked="0"/>
    </xf>
    <xf numFmtId="38" fontId="5" fillId="0" borderId="21" xfId="1" applyFont="1" applyBorder="1" applyAlignment="1" applyProtection="1">
      <alignment horizontal="center" vertical="center"/>
      <protection locked="0"/>
    </xf>
    <xf numFmtId="38" fontId="5" fillId="0" borderId="18" xfId="1" applyFont="1" applyBorder="1" applyAlignment="1" applyProtection="1">
      <alignment horizontal="center" vertical="center"/>
      <protection locked="0"/>
    </xf>
    <xf numFmtId="38" fontId="5" fillId="0" borderId="16" xfId="1" applyFont="1" applyBorder="1" applyAlignment="1" applyProtection="1">
      <alignment horizontal="center" vertical="center"/>
      <protection locked="0"/>
    </xf>
    <xf numFmtId="38" fontId="5" fillId="0" borderId="34" xfId="1" applyFont="1" applyBorder="1" applyAlignment="1" applyProtection="1">
      <alignment vertical="center"/>
      <protection locked="0"/>
    </xf>
    <xf numFmtId="38" fontId="5" fillId="0" borderId="33" xfId="1" applyFont="1" applyBorder="1" applyAlignment="1" applyProtection="1">
      <alignment vertical="center"/>
      <protection locked="0"/>
    </xf>
    <xf numFmtId="38" fontId="5" fillId="0" borderId="22" xfId="1" applyFont="1" applyBorder="1" applyAlignment="1" applyProtection="1">
      <alignment horizontal="center" vertical="center" wrapText="1"/>
      <protection locked="0"/>
    </xf>
    <xf numFmtId="38" fontId="5" fillId="0" borderId="35" xfId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38" fontId="5" fillId="0" borderId="73" xfId="1" applyFont="1" applyBorder="1" applyAlignment="1" applyProtection="1">
      <alignment vertical="center"/>
      <protection locked="0"/>
    </xf>
    <xf numFmtId="38" fontId="5" fillId="0" borderId="6" xfId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5" fillId="0" borderId="0" xfId="0" quotePrefix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right" indent="1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left" shrinkToFit="1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0" xfId="0" quotePrefix="1" applyFont="1" applyAlignment="1" applyProtection="1">
      <alignment horizontal="distributed" vertical="center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wrapText="1" indent="3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distributed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right"/>
      <protection locked="0"/>
    </xf>
    <xf numFmtId="3" fontId="4" fillId="0" borderId="6" xfId="0" applyNumberFormat="1" applyFont="1" applyBorder="1" applyAlignment="1" applyProtection="1">
      <alignment horizontal="right"/>
      <protection locked="0" hidden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0" fontId="5" fillId="0" borderId="65" xfId="0" applyFont="1" applyBorder="1" applyAlignment="1" applyProtection="1">
      <alignment horizontal="center" vertical="center" wrapText="1"/>
      <protection locked="0"/>
    </xf>
    <xf numFmtId="0" fontId="5" fillId="0" borderId="66" xfId="0" applyFont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right"/>
      <protection locked="0" hidden="1"/>
    </xf>
    <xf numFmtId="0" fontId="4" fillId="0" borderId="1" xfId="0" applyFont="1" applyBorder="1" applyAlignment="1" applyProtection="1">
      <alignment horizontal="right"/>
      <protection locked="0"/>
    </xf>
    <xf numFmtId="0" fontId="5" fillId="0" borderId="13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5" fillId="0" borderId="56" xfId="0" applyFont="1" applyBorder="1" applyAlignment="1" applyProtection="1">
      <alignment horizontal="right"/>
      <protection locked="0"/>
    </xf>
    <xf numFmtId="3" fontId="11" fillId="0" borderId="67" xfId="0" applyNumberFormat="1" applyFont="1" applyBorder="1" applyAlignment="1" applyProtection="1">
      <alignment horizontal="right"/>
      <protection locked="0" hidden="1"/>
    </xf>
    <xf numFmtId="3" fontId="11" fillId="0" borderId="64" xfId="0" applyNumberFormat="1" applyFont="1" applyBorder="1" applyAlignment="1" applyProtection="1">
      <alignment horizontal="right"/>
      <protection locked="0" hidden="1"/>
    </xf>
    <xf numFmtId="38" fontId="11" fillId="0" borderId="67" xfId="1" applyFont="1" applyFill="1" applyBorder="1" applyAlignment="1" applyProtection="1">
      <alignment horizontal="right"/>
      <protection locked="0"/>
    </xf>
    <xf numFmtId="38" fontId="11" fillId="0" borderId="64" xfId="1" applyFont="1" applyFill="1" applyBorder="1" applyAlignment="1" applyProtection="1">
      <alignment horizontal="right"/>
      <protection locked="0"/>
    </xf>
    <xf numFmtId="0" fontId="5" fillId="0" borderId="45" xfId="0" applyFont="1" applyBorder="1" applyAlignment="1" applyProtection="1">
      <alignment horizontal="right"/>
      <protection locked="0"/>
    </xf>
    <xf numFmtId="0" fontId="5" fillId="0" borderId="46" xfId="0" applyFont="1" applyBorder="1" applyAlignment="1" applyProtection="1">
      <alignment horizontal="right"/>
      <protection locked="0"/>
    </xf>
    <xf numFmtId="0" fontId="5" fillId="0" borderId="57" xfId="0" applyFont="1" applyBorder="1" applyAlignment="1" applyProtection="1">
      <alignment horizontal="right"/>
      <protection locked="0"/>
    </xf>
    <xf numFmtId="3" fontId="11" fillId="0" borderId="68" xfId="0" applyNumberFormat="1" applyFont="1" applyBorder="1" applyAlignment="1" applyProtection="1">
      <alignment horizontal="right"/>
      <protection locked="0" hidden="1"/>
    </xf>
    <xf numFmtId="3" fontId="11" fillId="0" borderId="46" xfId="0" applyNumberFormat="1" applyFont="1" applyBorder="1" applyAlignment="1" applyProtection="1">
      <alignment horizontal="right"/>
      <protection locked="0" hidden="1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0" borderId="69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38" fontId="11" fillId="0" borderId="69" xfId="1" applyFont="1" applyFill="1" applyBorder="1" applyAlignment="1" applyProtection="1">
      <alignment horizontal="right"/>
      <protection locked="0"/>
    </xf>
    <xf numFmtId="38" fontId="11" fillId="0" borderId="42" xfId="1" applyFont="1" applyFill="1" applyBorder="1" applyAlignment="1" applyProtection="1">
      <alignment horizontal="right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38" fontId="11" fillId="0" borderId="71" xfId="1" applyFont="1" applyFill="1" applyBorder="1" applyAlignment="1" applyProtection="1">
      <alignment horizontal="right"/>
      <protection locked="0"/>
    </xf>
    <xf numFmtId="38" fontId="11" fillId="0" borderId="0" xfId="1" applyFont="1" applyFill="1" applyBorder="1" applyAlignment="1" applyProtection="1">
      <alignment horizontal="right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38" fontId="11" fillId="0" borderId="68" xfId="1" applyFont="1" applyFill="1" applyBorder="1" applyAlignment="1" applyProtection="1">
      <alignment horizontal="right"/>
      <protection locked="0"/>
    </xf>
    <xf numFmtId="38" fontId="11" fillId="0" borderId="46" xfId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74" xfId="0" applyFont="1" applyBorder="1" applyAlignment="1" applyProtection="1">
      <alignment horizontal="right"/>
      <protection locked="0"/>
    </xf>
    <xf numFmtId="3" fontId="11" fillId="0" borderId="71" xfId="0" applyNumberFormat="1" applyFont="1" applyBorder="1" applyAlignment="1" applyProtection="1">
      <alignment horizontal="right"/>
      <protection locked="0" hidden="1"/>
    </xf>
    <xf numFmtId="3" fontId="11" fillId="0" borderId="0" xfId="0" applyNumberFormat="1" applyFont="1" applyAlignment="1" applyProtection="1">
      <alignment horizontal="right"/>
      <protection locked="0" hidden="1"/>
    </xf>
    <xf numFmtId="0" fontId="4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10" fillId="0" borderId="0" xfId="0" applyFont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12" fillId="0" borderId="6" xfId="0" applyFont="1" applyBorder="1" applyAlignment="1" applyProtection="1">
      <alignment horizontal="right"/>
      <protection locked="0"/>
    </xf>
    <xf numFmtId="38" fontId="5" fillId="0" borderId="14" xfId="1" applyFont="1" applyBorder="1" applyAlignment="1" applyProtection="1">
      <alignment horizontal="left" vertical="center" shrinkToFit="1"/>
      <protection locked="0"/>
    </xf>
    <xf numFmtId="38" fontId="5" fillId="0" borderId="5" xfId="1" applyFont="1" applyBorder="1" applyAlignment="1" applyProtection="1">
      <alignment horizontal="left" vertical="center" shrinkToFit="1"/>
      <protection locked="0"/>
    </xf>
    <xf numFmtId="38" fontId="5" fillId="0" borderId="19" xfId="1" applyFont="1" applyBorder="1" applyAlignment="1" applyProtection="1">
      <alignment horizontal="left" vertical="center" shrinkToFit="1"/>
      <protection locked="0"/>
    </xf>
    <xf numFmtId="38" fontId="5" fillId="0" borderId="12" xfId="1" applyFont="1" applyBorder="1" applyAlignment="1" applyProtection="1">
      <alignment horizontal="center" vertical="center"/>
      <protection locked="0"/>
    </xf>
    <xf numFmtId="38" fontId="5" fillId="0" borderId="7" xfId="1" applyFont="1" applyBorder="1" applyAlignment="1" applyProtection="1">
      <alignment horizontal="center" vertical="center"/>
      <protection locked="0"/>
    </xf>
    <xf numFmtId="38" fontId="5" fillId="0" borderId="11" xfId="1" applyFont="1" applyBorder="1" applyAlignment="1" applyProtection="1">
      <alignment horizontal="center" vertical="center"/>
      <protection locked="0"/>
    </xf>
    <xf numFmtId="38" fontId="18" fillId="0" borderId="12" xfId="1" applyFont="1" applyBorder="1" applyAlignment="1" applyProtection="1">
      <alignment horizontal="center" vertical="center" justifyLastLine="1"/>
      <protection locked="0"/>
    </xf>
    <xf numFmtId="38" fontId="18" fillId="0" borderId="7" xfId="1" applyFont="1" applyBorder="1" applyAlignment="1" applyProtection="1">
      <alignment horizontal="center" vertical="center" justifyLastLine="1"/>
      <protection locked="0"/>
    </xf>
    <xf numFmtId="38" fontId="18" fillId="0" borderId="11" xfId="1" applyFont="1" applyBorder="1" applyAlignment="1" applyProtection="1">
      <alignment horizontal="center" vertical="center" justifyLastLine="1"/>
      <protection locked="0"/>
    </xf>
    <xf numFmtId="38" fontId="5" fillId="0" borderId="15" xfId="1" applyFont="1" applyBorder="1" applyAlignment="1" applyProtection="1">
      <alignment horizontal="left" vertical="center" shrinkToFit="1"/>
      <protection locked="0"/>
    </xf>
    <xf numFmtId="38" fontId="5" fillId="0" borderId="73" xfId="1" applyFont="1" applyBorder="1" applyAlignment="1" applyProtection="1">
      <alignment horizontal="left" vertical="center" shrinkToFit="1"/>
      <protection locked="0"/>
    </xf>
    <xf numFmtId="38" fontId="5" fillId="0" borderId="17" xfId="1" applyFont="1" applyBorder="1" applyAlignment="1" applyProtection="1">
      <alignment horizontal="left" vertical="center" shrinkToFit="1"/>
      <protection locked="0"/>
    </xf>
    <xf numFmtId="38" fontId="5" fillId="0" borderId="10" xfId="1" applyFont="1" applyBorder="1" applyAlignment="1" applyProtection="1">
      <alignment horizontal="left" vertical="center" shrinkToFit="1"/>
      <protection locked="0"/>
    </xf>
    <xf numFmtId="38" fontId="5" fillId="0" borderId="6" xfId="1" applyFont="1" applyBorder="1" applyAlignment="1" applyProtection="1">
      <alignment horizontal="left" vertical="center" shrinkToFit="1"/>
      <protection locked="0"/>
    </xf>
    <xf numFmtId="38" fontId="5" fillId="0" borderId="16" xfId="1" applyFont="1" applyBorder="1" applyAlignment="1" applyProtection="1">
      <alignment horizontal="left" vertical="center" shrinkToFit="1"/>
      <protection locked="0"/>
    </xf>
    <xf numFmtId="38" fontId="5" fillId="0" borderId="31" xfId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8" fontId="5" fillId="0" borderId="75" xfId="1" applyFont="1" applyBorder="1" applyAlignment="1" applyProtection="1">
      <alignment horizontal="left" vertical="center" shrinkToFit="1"/>
      <protection locked="0"/>
    </xf>
    <xf numFmtId="38" fontId="5" fillId="0" borderId="76" xfId="1" applyFont="1" applyBorder="1" applyAlignment="1" applyProtection="1">
      <alignment horizontal="left" vertical="center" shrinkToFit="1"/>
      <protection locked="0"/>
    </xf>
    <xf numFmtId="38" fontId="5" fillId="0" borderId="10" xfId="1" applyFont="1" applyBorder="1" applyAlignment="1" applyProtection="1">
      <alignment horizontal="left" vertical="center"/>
      <protection locked="0"/>
    </xf>
    <xf numFmtId="38" fontId="5" fillId="0" borderId="6" xfId="1" applyFont="1" applyBorder="1" applyAlignment="1" applyProtection="1">
      <alignment horizontal="left" vertical="center"/>
      <protection locked="0"/>
    </xf>
    <xf numFmtId="38" fontId="5" fillId="0" borderId="4" xfId="1" applyFont="1" applyBorder="1" applyAlignment="1" applyProtection="1">
      <alignment vertical="center"/>
      <protection locked="0"/>
    </xf>
    <xf numFmtId="38" fontId="5" fillId="0" borderId="2" xfId="1" applyFont="1" applyBorder="1" applyAlignment="1" applyProtection="1">
      <alignment vertical="center"/>
      <protection locked="0"/>
    </xf>
    <xf numFmtId="38" fontId="18" fillId="0" borderId="9" xfId="1" applyFont="1" applyBorder="1" applyAlignment="1" applyProtection="1">
      <alignment horizontal="distributed" vertical="center" justifyLastLine="1"/>
      <protection locked="0"/>
    </xf>
    <xf numFmtId="38" fontId="18" fillId="0" borderId="12" xfId="1" applyFont="1" applyBorder="1" applyAlignment="1" applyProtection="1">
      <alignment horizontal="distributed" vertical="center" justifyLastLine="1"/>
      <protection locked="0"/>
    </xf>
    <xf numFmtId="38" fontId="18" fillId="0" borderId="8" xfId="1" applyFont="1" applyBorder="1" applyAlignment="1" applyProtection="1">
      <alignment horizontal="distributed" vertical="center" justifyLastLine="1"/>
      <protection locked="0"/>
    </xf>
    <xf numFmtId="38" fontId="9" fillId="0" borderId="0" xfId="1" applyFont="1" applyAlignment="1" applyProtection="1">
      <alignment horizontal="left" vertical="center"/>
      <protection locked="0"/>
    </xf>
    <xf numFmtId="38" fontId="5" fillId="0" borderId="21" xfId="1" applyFont="1" applyBorder="1" applyAlignment="1" applyProtection="1">
      <alignment horizontal="center" vertical="center"/>
      <protection locked="0"/>
    </xf>
    <xf numFmtId="38" fontId="5" fillId="0" borderId="22" xfId="1" applyFont="1" applyBorder="1" applyAlignment="1" applyProtection="1">
      <alignment horizontal="center" vertical="center"/>
      <protection locked="0"/>
    </xf>
    <xf numFmtId="38" fontId="5" fillId="0" borderId="15" xfId="1" applyFont="1" applyBorder="1" applyAlignment="1" applyProtection="1">
      <alignment horizontal="left" vertical="center"/>
      <protection locked="0"/>
    </xf>
    <xf numFmtId="38" fontId="5" fillId="0" borderId="73" xfId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quotePrefix="1" applyFont="1" applyAlignment="1" applyProtection="1">
      <alignment horizontal="left"/>
      <protection locked="0"/>
    </xf>
    <xf numFmtId="0" fontId="5" fillId="0" borderId="0" xfId="0" quotePrefix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16" fillId="0" borderId="29" xfId="0" applyNumberFormat="1" applyFont="1" applyBorder="1" applyAlignment="1" applyProtection="1">
      <alignment horizontal="center" vertical="center"/>
      <protection locked="0"/>
    </xf>
    <xf numFmtId="3" fontId="16" fillId="0" borderId="7" xfId="0" applyNumberFormat="1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31" xfId="0" applyFont="1" applyBorder="1" applyAlignment="1" applyProtection="1">
      <alignment horizontal="left" vertical="center" indent="3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 shrinkToFi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Border="1" applyAlignment="1" applyProtection="1">
      <alignment horizontal="center" vertical="center"/>
      <protection locked="0"/>
    </xf>
    <xf numFmtId="49" fontId="19" fillId="0" borderId="11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left" vertical="center" indent="3"/>
      <protection locked="0"/>
    </xf>
    <xf numFmtId="0" fontId="10" fillId="0" borderId="32" xfId="0" applyFont="1" applyBorder="1" applyAlignment="1" applyProtection="1">
      <alignment horizontal="left" vertical="center" indent="3"/>
      <protection locked="0"/>
    </xf>
    <xf numFmtId="0" fontId="6" fillId="0" borderId="0" xfId="0" applyFont="1" applyAlignment="1" applyProtection="1">
      <alignment horizontal="left" vertical="center" indent="3"/>
      <protection locked="0"/>
    </xf>
    <xf numFmtId="0" fontId="6" fillId="0" borderId="28" xfId="0" applyFont="1" applyBorder="1" applyAlignment="1" applyProtection="1">
      <alignment horizontal="left" vertical="center" indent="3"/>
      <protection locked="0"/>
    </xf>
  </cellXfs>
  <cellStyles count="3">
    <cellStyle name="桁区切り" xfId="1" builtinId="6"/>
    <cellStyle name="桁区切り 2" xfId="2"/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7" Type="http://schemas.openxmlformats.org/officeDocument/2006/relationships/ctrlProp" Target="../ctrlProps/ctrlProp20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7" Type="http://schemas.openxmlformats.org/officeDocument/2006/relationships/ctrlProp" Target="../ctrlProps/ctrlProp4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>
    <tabColor rgb="FFFFC000"/>
    <pageSetUpPr fitToPage="1"/>
  </sheetPr>
  <dimension ref="A1:AX37"/>
  <sheetViews>
    <sheetView showGridLines="0" tabSelected="1" view="pageBreakPreview" zoomScaleNormal="100" zoomScaleSheetLayoutView="100" zoomScalePageLayoutView="70" workbookViewId="0">
      <selection activeCell="AD5" sqref="AD5"/>
    </sheetView>
  </sheetViews>
  <sheetFormatPr defaultColWidth="9" defaultRowHeight="14.4"/>
  <cols>
    <col min="1" max="29" width="1.6640625" style="5" customWidth="1"/>
    <col min="30" max="30" width="8.21875" style="5" bestFit="1" customWidth="1"/>
    <col min="31" max="36" width="1.6640625" style="5" customWidth="1"/>
    <col min="37" max="37" width="4.88671875" style="5" customWidth="1"/>
    <col min="38" max="39" width="1.6640625" style="5" customWidth="1"/>
    <col min="40" max="40" width="4.88671875" style="5" bestFit="1" customWidth="1"/>
    <col min="41" max="42" width="1.6640625" style="5" customWidth="1"/>
    <col min="43" max="43" width="4.88671875" style="5" bestFit="1" customWidth="1"/>
    <col min="44" max="44" width="3.77734375" style="5" bestFit="1" customWidth="1"/>
    <col min="45" max="45" width="1.6640625" style="5" customWidth="1"/>
    <col min="46" max="47" width="9" style="5"/>
    <col min="48" max="48" width="27.5546875" style="3" bestFit="1" customWidth="1"/>
    <col min="49" max="49" width="5.21875" style="3" customWidth="1"/>
    <col min="50" max="50" width="6.21875" style="5" bestFit="1" customWidth="1"/>
    <col min="51" max="16384" width="9" style="5"/>
  </cols>
  <sheetData>
    <row r="1" spans="1:50" ht="27" customHeight="1" thickBot="1">
      <c r="A1" s="53"/>
      <c r="B1" s="70"/>
      <c r="C1" s="70"/>
      <c r="D1" s="70"/>
      <c r="E1" s="70"/>
      <c r="F1" s="70"/>
      <c r="G1" s="70"/>
      <c r="H1" s="70"/>
      <c r="I1" s="70"/>
      <c r="J1" s="70"/>
      <c r="K1" s="70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V1" s="34" t="s">
        <v>32</v>
      </c>
      <c r="AW1" s="49"/>
      <c r="AX1" s="34" t="s">
        <v>96</v>
      </c>
    </row>
    <row r="2" spans="1:50" ht="27" customHeight="1" thickTop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136" t="s">
        <v>59</v>
      </c>
      <c r="AI2" s="136"/>
      <c r="AJ2" s="136"/>
      <c r="AK2" s="69"/>
      <c r="AL2" s="136" t="s">
        <v>60</v>
      </c>
      <c r="AM2" s="136"/>
      <c r="AN2" s="69"/>
      <c r="AO2" s="136" t="s">
        <v>61</v>
      </c>
      <c r="AP2" s="136"/>
      <c r="AQ2" s="69"/>
      <c r="AR2" s="65" t="s">
        <v>62</v>
      </c>
      <c r="AS2" s="71"/>
      <c r="AV2" s="66" t="s">
        <v>111</v>
      </c>
      <c r="AX2" s="66" t="s">
        <v>76</v>
      </c>
    </row>
    <row r="3" spans="1:50" ht="27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V3" s="67" t="s">
        <v>112</v>
      </c>
      <c r="AX3" s="67" t="s">
        <v>77</v>
      </c>
    </row>
    <row r="4" spans="1:50" ht="27" customHeight="1">
      <c r="A4" s="53"/>
      <c r="B4" s="133" t="s">
        <v>54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V4" s="67" t="s">
        <v>113</v>
      </c>
      <c r="AX4" s="67" t="s">
        <v>79</v>
      </c>
    </row>
    <row r="5" spans="1:50" ht="27" customHeight="1">
      <c r="A5" s="53"/>
      <c r="B5" s="133" t="s">
        <v>81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V5" s="67" t="s">
        <v>114</v>
      </c>
      <c r="AX5" s="67" t="s">
        <v>80</v>
      </c>
    </row>
    <row r="6" spans="1:50" ht="27" customHeight="1">
      <c r="A6" s="53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V6" s="67" t="s">
        <v>115</v>
      </c>
    </row>
    <row r="7" spans="1:50" ht="27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68" t="s">
        <v>1</v>
      </c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53"/>
      <c r="AV7" s="67" t="s">
        <v>116</v>
      </c>
    </row>
    <row r="8" spans="1:50" ht="27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V8" s="67" t="s">
        <v>117</v>
      </c>
    </row>
    <row r="9" spans="1:50" ht="27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68" t="s">
        <v>94</v>
      </c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53"/>
      <c r="AV9" s="67" t="s">
        <v>118</v>
      </c>
    </row>
    <row r="10" spans="1:50" ht="27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V10" s="67" t="s">
        <v>119</v>
      </c>
    </row>
    <row r="11" spans="1:50" ht="27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72"/>
      <c r="AR11" s="72"/>
      <c r="AS11" s="53"/>
      <c r="AV11" s="67" t="s">
        <v>120</v>
      </c>
    </row>
    <row r="12" spans="1:50" ht="27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72"/>
      <c r="AR12" s="72"/>
      <c r="AS12" s="53"/>
      <c r="AV12" s="67" t="s">
        <v>121</v>
      </c>
    </row>
    <row r="13" spans="1:50" ht="27" customHeight="1">
      <c r="A13" s="53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134" t="s">
        <v>136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70"/>
      <c r="AO13" s="70"/>
      <c r="AP13" s="70"/>
      <c r="AQ13" s="70"/>
      <c r="AR13" s="70"/>
      <c r="AS13" s="70"/>
      <c r="AV13" s="67" t="s">
        <v>122</v>
      </c>
    </row>
    <row r="14" spans="1:50" ht="27" customHeigh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132" t="s">
        <v>89</v>
      </c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70"/>
      <c r="AO14" s="70"/>
      <c r="AP14" s="70"/>
      <c r="AQ14" s="70"/>
      <c r="AR14" s="70"/>
      <c r="AS14" s="70"/>
      <c r="AV14" s="67" t="s">
        <v>123</v>
      </c>
    </row>
    <row r="15" spans="1:50" ht="27" customHeight="1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53"/>
      <c r="AH15" s="53"/>
      <c r="AI15" s="53"/>
      <c r="AJ15" s="53"/>
      <c r="AK15" s="74"/>
      <c r="AL15" s="74"/>
      <c r="AM15" s="74"/>
      <c r="AN15" s="70"/>
      <c r="AO15" s="70"/>
      <c r="AP15" s="70"/>
      <c r="AQ15" s="70"/>
      <c r="AR15" s="70"/>
      <c r="AS15" s="70"/>
      <c r="AV15" s="67" t="s">
        <v>124</v>
      </c>
    </row>
    <row r="16" spans="1:50" ht="27" customHeigh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1" t="s">
        <v>104</v>
      </c>
      <c r="T16" s="75"/>
      <c r="U16" s="75"/>
      <c r="V16" s="75"/>
      <c r="W16" s="75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7" t="s">
        <v>96</v>
      </c>
      <c r="AJ16" s="76"/>
      <c r="AK16" s="76"/>
      <c r="AL16" s="76"/>
      <c r="AM16" s="76"/>
      <c r="AN16" s="70"/>
      <c r="AO16" s="70"/>
      <c r="AP16" s="70"/>
      <c r="AQ16" s="70"/>
      <c r="AR16" s="70"/>
      <c r="AS16" s="70"/>
      <c r="AV16" s="67" t="s">
        <v>78</v>
      </c>
    </row>
    <row r="17" spans="1:49" ht="27" customHeight="1">
      <c r="A17" s="53"/>
      <c r="B17" s="53"/>
      <c r="C17" s="53"/>
      <c r="D17" s="53"/>
      <c r="E17" s="53" t="s">
        <v>88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53" t="s">
        <v>93</v>
      </c>
      <c r="AP17" s="53"/>
      <c r="AQ17" s="53"/>
      <c r="AR17" s="53"/>
      <c r="AS17" s="53"/>
      <c r="AV17" s="67" t="s">
        <v>101</v>
      </c>
    </row>
    <row r="18" spans="1:49" ht="27" customHeight="1">
      <c r="A18" s="53"/>
      <c r="B18" s="53"/>
      <c r="C18" s="53"/>
      <c r="D18" s="53"/>
      <c r="E18" s="128" t="s">
        <v>86</v>
      </c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53"/>
      <c r="AS18" s="53"/>
      <c r="AV18" s="67" t="s">
        <v>102</v>
      </c>
    </row>
    <row r="19" spans="1:49" ht="27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V19" s="67" t="s">
        <v>103</v>
      </c>
    </row>
    <row r="20" spans="1:49" ht="27" customHeight="1">
      <c r="A20" s="53"/>
      <c r="B20" s="53"/>
      <c r="C20" s="53"/>
      <c r="D20" s="53"/>
      <c r="E20" s="53"/>
      <c r="F20" s="53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53"/>
      <c r="AS20" s="53"/>
    </row>
    <row r="21" spans="1:49" s="12" customFormat="1" ht="27" customHeight="1">
      <c r="A21" s="53"/>
      <c r="B21" s="53"/>
      <c r="C21" s="53"/>
      <c r="D21" s="53"/>
      <c r="E21" s="53"/>
      <c r="F21" s="53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53"/>
      <c r="AS21" s="53"/>
      <c r="AV21" s="49"/>
      <c r="AW21" s="49"/>
    </row>
    <row r="22" spans="1:49" s="12" customFormat="1" ht="27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79" t="s">
        <v>3</v>
      </c>
      <c r="Q22" s="130" t="s">
        <v>137</v>
      </c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V22" s="49"/>
      <c r="AW22" s="49"/>
    </row>
    <row r="23" spans="1:49" s="12" customFormat="1" ht="27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79" t="s">
        <v>4</v>
      </c>
      <c r="Q23" s="129" t="s">
        <v>66</v>
      </c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V23" s="49"/>
      <c r="AW23" s="49"/>
    </row>
    <row r="24" spans="1:49" s="12" customFormat="1" ht="27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79" t="s">
        <v>5</v>
      </c>
      <c r="Q24" s="129" t="s">
        <v>67</v>
      </c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V24" s="49"/>
      <c r="AW24" s="49"/>
    </row>
    <row r="25" spans="1:49" ht="27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80"/>
      <c r="AH25" s="80"/>
      <c r="AI25" s="80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1:49" ht="27" customHeight="1"/>
    <row r="27" spans="1:49" ht="27" customHeight="1"/>
    <row r="28" spans="1:49" ht="37.200000000000003" customHeight="1">
      <c r="D28" s="13"/>
    </row>
    <row r="29" spans="1:49" ht="37.200000000000003" customHeight="1"/>
    <row r="30" spans="1:49" ht="37.200000000000003" customHeight="1"/>
    <row r="31" spans="1:49" ht="37.200000000000003" customHeight="1"/>
    <row r="32" spans="1:49" ht="37.200000000000003" customHeight="1"/>
    <row r="33" ht="37.200000000000003" customHeight="1"/>
    <row r="34" ht="33" customHeight="1"/>
    <row r="35" ht="33" customHeight="1"/>
    <row r="36" ht="30" customHeight="1"/>
    <row r="37" ht="30" customHeight="1"/>
  </sheetData>
  <sheetProtection algorithmName="SHA-512" hashValue="a5QVHrin6vCQH+smeFyBDRH2rrfma+82UQIkzRfe3aMr7wrnlKHX/ILGvwL1EXX+DrX/6hQcrawxTg5U1xx5Hg==" saltValue="KoHkdVTF3j6Y0TYmB6nxGA==" spinCount="100000" sheet="1" objects="1" scenarios="1" selectLockedCells="1"/>
  <mergeCells count="15">
    <mergeCell ref="L14:AM14"/>
    <mergeCell ref="B5:W5"/>
    <mergeCell ref="L13:AM13"/>
    <mergeCell ref="AE9:AR9"/>
    <mergeCell ref="AO2:AP2"/>
    <mergeCell ref="AE7:AR7"/>
    <mergeCell ref="AH2:AJ2"/>
    <mergeCell ref="AL2:AM2"/>
    <mergeCell ref="B4:W4"/>
    <mergeCell ref="E18:AQ18"/>
    <mergeCell ref="Q24:AD24"/>
    <mergeCell ref="Q23:AD23"/>
    <mergeCell ref="Q22:AD22"/>
    <mergeCell ref="AI17:AN17"/>
    <mergeCell ref="S17:AH17"/>
  </mergeCells>
  <phoneticPr fontId="2"/>
  <dataValidations count="2">
    <dataValidation type="list" allowBlank="1" showInputMessage="1" showErrorMessage="1" sqref="S17">
      <formula1>$AV$2:$AV$19</formula1>
    </dataValidation>
    <dataValidation type="list" allowBlank="1" showInputMessage="1" showErrorMessage="1" sqref="AI17:AN17">
      <formula1>$AX$2:$AX$6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98" orientation="portrait" r:id="rId1"/>
  <headerFooter alignWithMargins="0">
    <oddHeader>&amp;L&amp;9府民総体選手派遣　申請様式－１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tabColor theme="3" tint="0.79998168889431442"/>
  </sheetPr>
  <dimension ref="A1:H32"/>
  <sheetViews>
    <sheetView showZeros="0" showRuler="0" view="pageLayout" zoomScale="70" zoomScaleNormal="100" zoomScaleSheetLayoutView="85" zoomScalePageLayoutView="70" workbookViewId="0">
      <selection activeCell="F6" sqref="F6"/>
    </sheetView>
  </sheetViews>
  <sheetFormatPr defaultColWidth="9" defaultRowHeight="14.4"/>
  <cols>
    <col min="1" max="1" width="0.88671875" style="15" customWidth="1"/>
    <col min="2" max="2" width="18.33203125" style="15" bestFit="1" customWidth="1"/>
    <col min="3" max="3" width="12.77734375" style="15" customWidth="1"/>
    <col min="4" max="4" width="16.109375" style="15" bestFit="1" customWidth="1"/>
    <col min="5" max="5" width="23.77734375" style="15" bestFit="1" customWidth="1"/>
    <col min="6" max="6" width="8.88671875" style="15" bestFit="1" customWidth="1"/>
    <col min="7" max="7" width="3.6640625" style="15" bestFit="1" customWidth="1"/>
    <col min="8" max="8" width="0.88671875" style="15" customWidth="1"/>
    <col min="9" max="16384" width="9" style="15"/>
  </cols>
  <sheetData>
    <row r="1" spans="1:8" ht="23.25" customHeight="1">
      <c r="A1" s="99"/>
      <c r="B1" s="250" t="s">
        <v>131</v>
      </c>
      <c r="C1" s="250"/>
      <c r="D1" s="61" t="s">
        <v>32</v>
      </c>
      <c r="E1" s="39">
        <f>報告書!S17</f>
        <v>0</v>
      </c>
      <c r="F1" s="62">
        <f>報告書!AI17</f>
        <v>0</v>
      </c>
      <c r="G1" s="39"/>
      <c r="H1" s="99"/>
    </row>
    <row r="2" spans="1:8">
      <c r="A2" s="99"/>
      <c r="B2" s="100"/>
      <c r="C2" s="100"/>
      <c r="D2" s="100"/>
      <c r="E2" s="100"/>
      <c r="F2" s="100"/>
      <c r="G2" s="100"/>
      <c r="H2" s="99"/>
    </row>
    <row r="3" spans="1:8" ht="18.75" customHeight="1">
      <c r="A3" s="99"/>
      <c r="B3" s="101"/>
      <c r="C3" s="101"/>
      <c r="D3" s="101"/>
      <c r="E3" s="101"/>
      <c r="F3" s="101"/>
      <c r="G3" s="101"/>
      <c r="H3" s="99"/>
    </row>
    <row r="4" spans="1:8" ht="18.75" customHeight="1" thickBot="1">
      <c r="A4" s="99"/>
      <c r="B4" s="100" t="s">
        <v>8</v>
      </c>
      <c r="C4" s="100"/>
      <c r="D4" s="100"/>
      <c r="E4" s="239" t="s">
        <v>24</v>
      </c>
      <c r="F4" s="239"/>
      <c r="G4" s="239"/>
      <c r="H4" s="99"/>
    </row>
    <row r="5" spans="1:8" ht="30" customHeight="1" thickBot="1">
      <c r="A5" s="99"/>
      <c r="B5" s="102" t="s">
        <v>10</v>
      </c>
      <c r="C5" s="103" t="s">
        <v>11</v>
      </c>
      <c r="D5" s="247" t="s">
        <v>12</v>
      </c>
      <c r="E5" s="247"/>
      <c r="F5" s="248"/>
      <c r="G5" s="249"/>
      <c r="H5" s="99"/>
    </row>
    <row r="6" spans="1:8" ht="30" customHeight="1">
      <c r="A6" s="99"/>
      <c r="B6" s="251" t="s">
        <v>13</v>
      </c>
      <c r="C6" s="245">
        <f>SUM(E6:F7)</f>
        <v>0</v>
      </c>
      <c r="D6" s="253" t="s">
        <v>27</v>
      </c>
      <c r="E6" s="254"/>
      <c r="F6" s="117"/>
      <c r="G6" s="106" t="s">
        <v>7</v>
      </c>
      <c r="H6" s="99"/>
    </row>
    <row r="7" spans="1:8" ht="30" customHeight="1">
      <c r="A7" s="99"/>
      <c r="B7" s="252"/>
      <c r="C7" s="246"/>
      <c r="D7" s="243" t="s">
        <v>28</v>
      </c>
      <c r="E7" s="244"/>
      <c r="F7" s="118"/>
      <c r="G7" s="107" t="s">
        <v>7</v>
      </c>
      <c r="H7" s="99"/>
    </row>
    <row r="8" spans="1:8" ht="30" customHeight="1">
      <c r="A8" s="99"/>
      <c r="B8" s="46" t="s">
        <v>14</v>
      </c>
      <c r="C8" s="43">
        <f>F8</f>
        <v>0</v>
      </c>
      <c r="D8" s="243" t="s">
        <v>29</v>
      </c>
      <c r="E8" s="244"/>
      <c r="F8" s="118"/>
      <c r="G8" s="107" t="s">
        <v>7</v>
      </c>
      <c r="H8" s="99"/>
    </row>
    <row r="9" spans="1:8" ht="30" customHeight="1">
      <c r="A9" s="99"/>
      <c r="B9" s="46"/>
      <c r="C9" s="41">
        <f>F9</f>
        <v>0</v>
      </c>
      <c r="D9" s="236"/>
      <c r="E9" s="237"/>
      <c r="F9" s="118"/>
      <c r="G9" s="107" t="s">
        <v>7</v>
      </c>
      <c r="H9" s="99"/>
    </row>
    <row r="10" spans="1:8" ht="30" customHeight="1" thickBot="1">
      <c r="A10" s="99"/>
      <c r="B10" s="47"/>
      <c r="C10" s="44">
        <f>F10</f>
        <v>0</v>
      </c>
      <c r="D10" s="241"/>
      <c r="E10" s="242"/>
      <c r="F10" s="118"/>
      <c r="G10" s="107" t="s">
        <v>7</v>
      </c>
      <c r="H10" s="99"/>
    </row>
    <row r="11" spans="1:8" ht="30" customHeight="1" thickBot="1">
      <c r="A11" s="99"/>
      <c r="B11" s="102" t="s">
        <v>21</v>
      </c>
      <c r="C11" s="45">
        <f>SUM(C6:C10)</f>
        <v>0</v>
      </c>
      <c r="D11" s="227"/>
      <c r="E11" s="228"/>
      <c r="F11" s="228"/>
      <c r="G11" s="229"/>
      <c r="H11" s="99"/>
    </row>
    <row r="12" spans="1:8" ht="22.5" customHeight="1">
      <c r="A12" s="99"/>
      <c r="B12" s="100"/>
      <c r="C12" s="100"/>
      <c r="D12" s="100"/>
      <c r="E12" s="100"/>
      <c r="F12" s="100"/>
      <c r="G12" s="100"/>
      <c r="H12" s="99"/>
    </row>
    <row r="13" spans="1:8" ht="22.5" customHeight="1">
      <c r="A13" s="99"/>
      <c r="B13" s="100"/>
      <c r="C13" s="100"/>
      <c r="D13" s="100"/>
      <c r="E13" s="100"/>
      <c r="F13" s="100"/>
      <c r="G13" s="100"/>
      <c r="H13" s="99"/>
    </row>
    <row r="14" spans="1:8" ht="18.75" customHeight="1" thickBot="1">
      <c r="A14" s="99"/>
      <c r="B14" s="100" t="s">
        <v>9</v>
      </c>
      <c r="C14" s="100"/>
      <c r="D14" s="100"/>
      <c r="E14" s="239" t="s">
        <v>24</v>
      </c>
      <c r="F14" s="239"/>
      <c r="G14" s="239"/>
      <c r="H14" s="99"/>
    </row>
    <row r="15" spans="1:8" ht="30" customHeight="1" thickBot="1">
      <c r="A15" s="99"/>
      <c r="B15" s="102" t="s">
        <v>10</v>
      </c>
      <c r="C15" s="103" t="s">
        <v>11</v>
      </c>
      <c r="D15" s="104" t="s">
        <v>30</v>
      </c>
      <c r="E15" s="230" t="s">
        <v>12</v>
      </c>
      <c r="F15" s="231"/>
      <c r="G15" s="232"/>
      <c r="H15" s="99"/>
    </row>
    <row r="16" spans="1:8" ht="30" customHeight="1">
      <c r="A16" s="99"/>
      <c r="B16" s="105" t="s">
        <v>15</v>
      </c>
      <c r="C16" s="40"/>
      <c r="D16" s="108"/>
      <c r="E16" s="233"/>
      <c r="F16" s="234"/>
      <c r="G16" s="235"/>
      <c r="H16" s="99"/>
    </row>
    <row r="17" spans="1:8" ht="30" customHeight="1">
      <c r="A17" s="99"/>
      <c r="B17" s="46" t="s">
        <v>26</v>
      </c>
      <c r="C17" s="41">
        <f>D17*2</f>
        <v>0</v>
      </c>
      <c r="D17" s="41">
        <f>F7</f>
        <v>0</v>
      </c>
      <c r="E17" s="236" t="s">
        <v>34</v>
      </c>
      <c r="F17" s="237"/>
      <c r="G17" s="238"/>
      <c r="H17" s="99"/>
    </row>
    <row r="18" spans="1:8" ht="30" customHeight="1">
      <c r="A18" s="99"/>
      <c r="B18" s="46" t="s">
        <v>25</v>
      </c>
      <c r="C18" s="41"/>
      <c r="D18" s="109"/>
      <c r="E18" s="236"/>
      <c r="F18" s="237"/>
      <c r="G18" s="238"/>
      <c r="H18" s="99"/>
    </row>
    <row r="19" spans="1:8" ht="30" customHeight="1">
      <c r="A19" s="99"/>
      <c r="B19" s="110" t="s">
        <v>130</v>
      </c>
      <c r="C19" s="41"/>
      <c r="D19" s="42"/>
      <c r="E19" s="236"/>
      <c r="F19" s="237"/>
      <c r="G19" s="238"/>
      <c r="H19" s="99"/>
    </row>
    <row r="20" spans="1:8" ht="30" customHeight="1">
      <c r="A20" s="99"/>
      <c r="B20" s="46" t="s">
        <v>18</v>
      </c>
      <c r="C20" s="41"/>
      <c r="D20" s="42"/>
      <c r="E20" s="236"/>
      <c r="F20" s="237"/>
      <c r="G20" s="238"/>
      <c r="H20" s="99"/>
    </row>
    <row r="21" spans="1:8" ht="30" customHeight="1">
      <c r="A21" s="99"/>
      <c r="B21" s="46" t="s">
        <v>16</v>
      </c>
      <c r="C21" s="41"/>
      <c r="D21" s="42"/>
      <c r="E21" s="236"/>
      <c r="F21" s="237"/>
      <c r="G21" s="238"/>
      <c r="H21" s="99"/>
    </row>
    <row r="22" spans="1:8" ht="30" customHeight="1">
      <c r="A22" s="99"/>
      <c r="B22" s="46" t="s">
        <v>17</v>
      </c>
      <c r="C22" s="41"/>
      <c r="D22" s="42"/>
      <c r="E22" s="236"/>
      <c r="F22" s="237"/>
      <c r="G22" s="238"/>
      <c r="H22" s="99"/>
    </row>
    <row r="23" spans="1:8" ht="30" customHeight="1">
      <c r="A23" s="99"/>
      <c r="B23" s="46" t="s">
        <v>23</v>
      </c>
      <c r="C23" s="41"/>
      <c r="D23" s="42"/>
      <c r="E23" s="236"/>
      <c r="F23" s="237"/>
      <c r="G23" s="238"/>
      <c r="H23" s="99"/>
    </row>
    <row r="24" spans="1:8" ht="30" customHeight="1">
      <c r="A24" s="99"/>
      <c r="B24" s="46" t="s">
        <v>19</v>
      </c>
      <c r="C24" s="41"/>
      <c r="D24" s="42"/>
      <c r="E24" s="236"/>
      <c r="F24" s="237"/>
      <c r="G24" s="238"/>
      <c r="H24" s="99"/>
    </row>
    <row r="25" spans="1:8" ht="30" customHeight="1">
      <c r="A25" s="99"/>
      <c r="B25" s="46" t="s">
        <v>20</v>
      </c>
      <c r="C25" s="41"/>
      <c r="D25" s="42"/>
      <c r="E25" s="236"/>
      <c r="F25" s="237"/>
      <c r="G25" s="238"/>
      <c r="H25" s="99"/>
    </row>
    <row r="26" spans="1:8" ht="30" customHeight="1">
      <c r="A26" s="99"/>
      <c r="B26" s="46"/>
      <c r="C26" s="41"/>
      <c r="D26" s="109"/>
      <c r="E26" s="236"/>
      <c r="F26" s="237"/>
      <c r="G26" s="238"/>
      <c r="H26" s="99"/>
    </row>
    <row r="27" spans="1:8" ht="30" customHeight="1" thickBot="1">
      <c r="A27" s="99"/>
      <c r="B27" s="48"/>
      <c r="C27" s="44"/>
      <c r="D27" s="111"/>
      <c r="E27" s="224"/>
      <c r="F27" s="225"/>
      <c r="G27" s="226"/>
      <c r="H27" s="99"/>
    </row>
    <row r="28" spans="1:8" ht="30" customHeight="1" thickBot="1">
      <c r="A28" s="99"/>
      <c r="B28" s="102" t="s">
        <v>21</v>
      </c>
      <c r="C28" s="45">
        <f>SUM(C16:C27)</f>
        <v>0</v>
      </c>
      <c r="D28" s="45">
        <f>SUM(D16:D27)</f>
        <v>0</v>
      </c>
      <c r="E28" s="227"/>
      <c r="F28" s="228"/>
      <c r="G28" s="229"/>
      <c r="H28" s="99"/>
    </row>
    <row r="29" spans="1:8" ht="3" customHeight="1">
      <c r="A29" s="99"/>
      <c r="B29" s="100"/>
      <c r="C29" s="100"/>
      <c r="D29" s="100"/>
      <c r="E29" s="100"/>
      <c r="F29" s="100"/>
      <c r="G29" s="100"/>
      <c r="H29" s="99"/>
    </row>
    <row r="30" spans="1:8">
      <c r="A30" s="99"/>
      <c r="B30" s="100"/>
      <c r="C30" s="100"/>
      <c r="D30" s="100"/>
      <c r="E30" s="100"/>
      <c r="F30" s="100"/>
      <c r="G30" s="100"/>
      <c r="H30" s="99"/>
    </row>
    <row r="31" spans="1:8">
      <c r="B31" s="31"/>
      <c r="C31" s="31"/>
      <c r="D31" s="31"/>
      <c r="E31" s="31"/>
      <c r="F31" s="31"/>
      <c r="G31" s="31"/>
    </row>
    <row r="32" spans="1:8">
      <c r="B32" s="31"/>
      <c r="C32" s="31"/>
      <c r="D32" s="31"/>
      <c r="E32" s="31"/>
      <c r="F32" s="31"/>
      <c r="G32" s="31"/>
    </row>
  </sheetData>
  <mergeCells count="26">
    <mergeCell ref="B1:C1"/>
    <mergeCell ref="E4:G4"/>
    <mergeCell ref="D5:G5"/>
    <mergeCell ref="B6:B7"/>
    <mergeCell ref="C6:C7"/>
    <mergeCell ref="E21:G21"/>
    <mergeCell ref="E22:G22"/>
    <mergeCell ref="D8:E8"/>
    <mergeCell ref="D7:E7"/>
    <mergeCell ref="D6:E6"/>
    <mergeCell ref="E27:G27"/>
    <mergeCell ref="E28:G28"/>
    <mergeCell ref="D10:E10"/>
    <mergeCell ref="D9:E9"/>
    <mergeCell ref="E24:G24"/>
    <mergeCell ref="E25:G25"/>
    <mergeCell ref="E26:G26"/>
    <mergeCell ref="E23:G23"/>
    <mergeCell ref="D11:G11"/>
    <mergeCell ref="E14:G14"/>
    <mergeCell ref="E15:G15"/>
    <mergeCell ref="E16:G16"/>
    <mergeCell ref="E17:G17"/>
    <mergeCell ref="E18:G18"/>
    <mergeCell ref="E19:G19"/>
    <mergeCell ref="E20:G20"/>
  </mergeCells>
  <phoneticPr fontId="2"/>
  <printOptions horizontalCentered="1"/>
  <pageMargins left="0.9055118110236221" right="0.78740157480314965" top="0.9055118110236221" bottom="0.43307086614173229" header="0.51181102362204722" footer="0.51181102362204722"/>
  <pageSetup paperSize="9" orientation="portrait" r:id="rId1"/>
  <headerFooter alignWithMargins="0">
    <oddHeader>&amp;L&amp;9府民総体選手派遣　報告様式－４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tabColor theme="3" tint="0.79998168889431442"/>
  </sheetPr>
  <dimension ref="B1:BG34"/>
  <sheetViews>
    <sheetView showGridLines="0" view="pageBreakPreview" zoomScaleNormal="100" zoomScaleSheetLayoutView="100" workbookViewId="0">
      <selection activeCell="W5" sqref="W5:AM5"/>
    </sheetView>
  </sheetViews>
  <sheetFormatPr defaultRowHeight="14.4"/>
  <cols>
    <col min="1" max="1" width="1.88671875" style="5" customWidth="1"/>
    <col min="2" max="8" width="1.6640625" style="3" customWidth="1"/>
    <col min="9" max="24" width="1.6640625" style="5" customWidth="1"/>
    <col min="25" max="25" width="1.6640625" style="9" customWidth="1"/>
    <col min="26" max="115" width="1.6640625" style="5" customWidth="1"/>
    <col min="116" max="259" width="9" style="5"/>
    <col min="260" max="260" width="1.88671875" style="5" customWidth="1"/>
    <col min="261" max="261" width="8" style="5" customWidth="1"/>
    <col min="262" max="262" width="8.109375" style="5" customWidth="1"/>
    <col min="263" max="264" width="8.44140625" style="5" customWidth="1"/>
    <col min="265" max="267" width="16.44140625" style="5" customWidth="1"/>
    <col min="268" max="268" width="12.88671875" style="5" customWidth="1"/>
    <col min="269" max="269" width="1.88671875" style="5" customWidth="1"/>
    <col min="270" max="515" width="9" style="5"/>
    <col min="516" max="516" width="1.88671875" style="5" customWidth="1"/>
    <col min="517" max="517" width="8" style="5" customWidth="1"/>
    <col min="518" max="518" width="8.109375" style="5" customWidth="1"/>
    <col min="519" max="520" width="8.44140625" style="5" customWidth="1"/>
    <col min="521" max="523" width="16.44140625" style="5" customWidth="1"/>
    <col min="524" max="524" width="12.88671875" style="5" customWidth="1"/>
    <col min="525" max="525" width="1.88671875" style="5" customWidth="1"/>
    <col min="526" max="771" width="9" style="5"/>
    <col min="772" max="772" width="1.88671875" style="5" customWidth="1"/>
    <col min="773" max="773" width="8" style="5" customWidth="1"/>
    <col min="774" max="774" width="8.109375" style="5" customWidth="1"/>
    <col min="775" max="776" width="8.44140625" style="5" customWidth="1"/>
    <col min="777" max="779" width="16.44140625" style="5" customWidth="1"/>
    <col min="780" max="780" width="12.88671875" style="5" customWidth="1"/>
    <col min="781" max="781" width="1.88671875" style="5" customWidth="1"/>
    <col min="782" max="1027" width="9" style="5"/>
    <col min="1028" max="1028" width="1.88671875" style="5" customWidth="1"/>
    <col min="1029" max="1029" width="8" style="5" customWidth="1"/>
    <col min="1030" max="1030" width="8.109375" style="5" customWidth="1"/>
    <col min="1031" max="1032" width="8.44140625" style="5" customWidth="1"/>
    <col min="1033" max="1035" width="16.44140625" style="5" customWidth="1"/>
    <col min="1036" max="1036" width="12.88671875" style="5" customWidth="1"/>
    <col min="1037" max="1037" width="1.88671875" style="5" customWidth="1"/>
    <col min="1038" max="1283" width="9" style="5"/>
    <col min="1284" max="1284" width="1.88671875" style="5" customWidth="1"/>
    <col min="1285" max="1285" width="8" style="5" customWidth="1"/>
    <col min="1286" max="1286" width="8.109375" style="5" customWidth="1"/>
    <col min="1287" max="1288" width="8.44140625" style="5" customWidth="1"/>
    <col min="1289" max="1291" width="16.44140625" style="5" customWidth="1"/>
    <col min="1292" max="1292" width="12.88671875" style="5" customWidth="1"/>
    <col min="1293" max="1293" width="1.88671875" style="5" customWidth="1"/>
    <col min="1294" max="1539" width="9" style="5"/>
    <col min="1540" max="1540" width="1.88671875" style="5" customWidth="1"/>
    <col min="1541" max="1541" width="8" style="5" customWidth="1"/>
    <col min="1542" max="1542" width="8.109375" style="5" customWidth="1"/>
    <col min="1543" max="1544" width="8.44140625" style="5" customWidth="1"/>
    <col min="1545" max="1547" width="16.44140625" style="5" customWidth="1"/>
    <col min="1548" max="1548" width="12.88671875" style="5" customWidth="1"/>
    <col min="1549" max="1549" width="1.88671875" style="5" customWidth="1"/>
    <col min="1550" max="1795" width="9" style="5"/>
    <col min="1796" max="1796" width="1.88671875" style="5" customWidth="1"/>
    <col min="1797" max="1797" width="8" style="5" customWidth="1"/>
    <col min="1798" max="1798" width="8.109375" style="5" customWidth="1"/>
    <col min="1799" max="1800" width="8.44140625" style="5" customWidth="1"/>
    <col min="1801" max="1803" width="16.44140625" style="5" customWidth="1"/>
    <col min="1804" max="1804" width="12.88671875" style="5" customWidth="1"/>
    <col min="1805" max="1805" width="1.88671875" style="5" customWidth="1"/>
    <col min="1806" max="2051" width="9" style="5"/>
    <col min="2052" max="2052" width="1.88671875" style="5" customWidth="1"/>
    <col min="2053" max="2053" width="8" style="5" customWidth="1"/>
    <col min="2054" max="2054" width="8.109375" style="5" customWidth="1"/>
    <col min="2055" max="2056" width="8.44140625" style="5" customWidth="1"/>
    <col min="2057" max="2059" width="16.44140625" style="5" customWidth="1"/>
    <col min="2060" max="2060" width="12.88671875" style="5" customWidth="1"/>
    <col min="2061" max="2061" width="1.88671875" style="5" customWidth="1"/>
    <col min="2062" max="2307" width="9" style="5"/>
    <col min="2308" max="2308" width="1.88671875" style="5" customWidth="1"/>
    <col min="2309" max="2309" width="8" style="5" customWidth="1"/>
    <col min="2310" max="2310" width="8.109375" style="5" customWidth="1"/>
    <col min="2311" max="2312" width="8.44140625" style="5" customWidth="1"/>
    <col min="2313" max="2315" width="16.44140625" style="5" customWidth="1"/>
    <col min="2316" max="2316" width="12.88671875" style="5" customWidth="1"/>
    <col min="2317" max="2317" width="1.88671875" style="5" customWidth="1"/>
    <col min="2318" max="2563" width="9" style="5"/>
    <col min="2564" max="2564" width="1.88671875" style="5" customWidth="1"/>
    <col min="2565" max="2565" width="8" style="5" customWidth="1"/>
    <col min="2566" max="2566" width="8.109375" style="5" customWidth="1"/>
    <col min="2567" max="2568" width="8.44140625" style="5" customWidth="1"/>
    <col min="2569" max="2571" width="16.44140625" style="5" customWidth="1"/>
    <col min="2572" max="2572" width="12.88671875" style="5" customWidth="1"/>
    <col min="2573" max="2573" width="1.88671875" style="5" customWidth="1"/>
    <col min="2574" max="2819" width="9" style="5"/>
    <col min="2820" max="2820" width="1.88671875" style="5" customWidth="1"/>
    <col min="2821" max="2821" width="8" style="5" customWidth="1"/>
    <col min="2822" max="2822" width="8.109375" style="5" customWidth="1"/>
    <col min="2823" max="2824" width="8.44140625" style="5" customWidth="1"/>
    <col min="2825" max="2827" width="16.44140625" style="5" customWidth="1"/>
    <col min="2828" max="2828" width="12.88671875" style="5" customWidth="1"/>
    <col min="2829" max="2829" width="1.88671875" style="5" customWidth="1"/>
    <col min="2830" max="3075" width="9" style="5"/>
    <col min="3076" max="3076" width="1.88671875" style="5" customWidth="1"/>
    <col min="3077" max="3077" width="8" style="5" customWidth="1"/>
    <col min="3078" max="3078" width="8.109375" style="5" customWidth="1"/>
    <col min="3079" max="3080" width="8.44140625" style="5" customWidth="1"/>
    <col min="3081" max="3083" width="16.44140625" style="5" customWidth="1"/>
    <col min="3084" max="3084" width="12.88671875" style="5" customWidth="1"/>
    <col min="3085" max="3085" width="1.88671875" style="5" customWidth="1"/>
    <col min="3086" max="3331" width="9" style="5"/>
    <col min="3332" max="3332" width="1.88671875" style="5" customWidth="1"/>
    <col min="3333" max="3333" width="8" style="5" customWidth="1"/>
    <col min="3334" max="3334" width="8.109375" style="5" customWidth="1"/>
    <col min="3335" max="3336" width="8.44140625" style="5" customWidth="1"/>
    <col min="3337" max="3339" width="16.44140625" style="5" customWidth="1"/>
    <col min="3340" max="3340" width="12.88671875" style="5" customWidth="1"/>
    <col min="3341" max="3341" width="1.88671875" style="5" customWidth="1"/>
    <col min="3342" max="3587" width="9" style="5"/>
    <col min="3588" max="3588" width="1.88671875" style="5" customWidth="1"/>
    <col min="3589" max="3589" width="8" style="5" customWidth="1"/>
    <col min="3590" max="3590" width="8.109375" style="5" customWidth="1"/>
    <col min="3591" max="3592" width="8.44140625" style="5" customWidth="1"/>
    <col min="3593" max="3595" width="16.44140625" style="5" customWidth="1"/>
    <col min="3596" max="3596" width="12.88671875" style="5" customWidth="1"/>
    <col min="3597" max="3597" width="1.88671875" style="5" customWidth="1"/>
    <col min="3598" max="3843" width="9" style="5"/>
    <col min="3844" max="3844" width="1.88671875" style="5" customWidth="1"/>
    <col min="3845" max="3845" width="8" style="5" customWidth="1"/>
    <col min="3846" max="3846" width="8.109375" style="5" customWidth="1"/>
    <col min="3847" max="3848" width="8.44140625" style="5" customWidth="1"/>
    <col min="3849" max="3851" width="16.44140625" style="5" customWidth="1"/>
    <col min="3852" max="3852" width="12.88671875" style="5" customWidth="1"/>
    <col min="3853" max="3853" width="1.88671875" style="5" customWidth="1"/>
    <col min="3854" max="4099" width="9" style="5"/>
    <col min="4100" max="4100" width="1.88671875" style="5" customWidth="1"/>
    <col min="4101" max="4101" width="8" style="5" customWidth="1"/>
    <col min="4102" max="4102" width="8.109375" style="5" customWidth="1"/>
    <col min="4103" max="4104" width="8.44140625" style="5" customWidth="1"/>
    <col min="4105" max="4107" width="16.44140625" style="5" customWidth="1"/>
    <col min="4108" max="4108" width="12.88671875" style="5" customWidth="1"/>
    <col min="4109" max="4109" width="1.88671875" style="5" customWidth="1"/>
    <col min="4110" max="4355" width="9" style="5"/>
    <col min="4356" max="4356" width="1.88671875" style="5" customWidth="1"/>
    <col min="4357" max="4357" width="8" style="5" customWidth="1"/>
    <col min="4358" max="4358" width="8.109375" style="5" customWidth="1"/>
    <col min="4359" max="4360" width="8.44140625" style="5" customWidth="1"/>
    <col min="4361" max="4363" width="16.44140625" style="5" customWidth="1"/>
    <col min="4364" max="4364" width="12.88671875" style="5" customWidth="1"/>
    <col min="4365" max="4365" width="1.88671875" style="5" customWidth="1"/>
    <col min="4366" max="4611" width="9" style="5"/>
    <col min="4612" max="4612" width="1.88671875" style="5" customWidth="1"/>
    <col min="4613" max="4613" width="8" style="5" customWidth="1"/>
    <col min="4614" max="4614" width="8.109375" style="5" customWidth="1"/>
    <col min="4615" max="4616" width="8.44140625" style="5" customWidth="1"/>
    <col min="4617" max="4619" width="16.44140625" style="5" customWidth="1"/>
    <col min="4620" max="4620" width="12.88671875" style="5" customWidth="1"/>
    <col min="4621" max="4621" width="1.88671875" style="5" customWidth="1"/>
    <col min="4622" max="4867" width="9" style="5"/>
    <col min="4868" max="4868" width="1.88671875" style="5" customWidth="1"/>
    <col min="4869" max="4869" width="8" style="5" customWidth="1"/>
    <col min="4870" max="4870" width="8.109375" style="5" customWidth="1"/>
    <col min="4871" max="4872" width="8.44140625" style="5" customWidth="1"/>
    <col min="4873" max="4875" width="16.44140625" style="5" customWidth="1"/>
    <col min="4876" max="4876" width="12.88671875" style="5" customWidth="1"/>
    <col min="4877" max="4877" width="1.88671875" style="5" customWidth="1"/>
    <col min="4878" max="5123" width="9" style="5"/>
    <col min="5124" max="5124" width="1.88671875" style="5" customWidth="1"/>
    <col min="5125" max="5125" width="8" style="5" customWidth="1"/>
    <col min="5126" max="5126" width="8.109375" style="5" customWidth="1"/>
    <col min="5127" max="5128" width="8.44140625" style="5" customWidth="1"/>
    <col min="5129" max="5131" width="16.44140625" style="5" customWidth="1"/>
    <col min="5132" max="5132" width="12.88671875" style="5" customWidth="1"/>
    <col min="5133" max="5133" width="1.88671875" style="5" customWidth="1"/>
    <col min="5134" max="5379" width="9" style="5"/>
    <col min="5380" max="5380" width="1.88671875" style="5" customWidth="1"/>
    <col min="5381" max="5381" width="8" style="5" customWidth="1"/>
    <col min="5382" max="5382" width="8.109375" style="5" customWidth="1"/>
    <col min="5383" max="5384" width="8.44140625" style="5" customWidth="1"/>
    <col min="5385" max="5387" width="16.44140625" style="5" customWidth="1"/>
    <col min="5388" max="5388" width="12.88671875" style="5" customWidth="1"/>
    <col min="5389" max="5389" width="1.88671875" style="5" customWidth="1"/>
    <col min="5390" max="5635" width="9" style="5"/>
    <col min="5636" max="5636" width="1.88671875" style="5" customWidth="1"/>
    <col min="5637" max="5637" width="8" style="5" customWidth="1"/>
    <col min="5638" max="5638" width="8.109375" style="5" customWidth="1"/>
    <col min="5639" max="5640" width="8.44140625" style="5" customWidth="1"/>
    <col min="5641" max="5643" width="16.44140625" style="5" customWidth="1"/>
    <col min="5644" max="5644" width="12.88671875" style="5" customWidth="1"/>
    <col min="5645" max="5645" width="1.88671875" style="5" customWidth="1"/>
    <col min="5646" max="5891" width="9" style="5"/>
    <col min="5892" max="5892" width="1.88671875" style="5" customWidth="1"/>
    <col min="5893" max="5893" width="8" style="5" customWidth="1"/>
    <col min="5894" max="5894" width="8.109375" style="5" customWidth="1"/>
    <col min="5895" max="5896" width="8.44140625" style="5" customWidth="1"/>
    <col min="5897" max="5899" width="16.44140625" style="5" customWidth="1"/>
    <col min="5900" max="5900" width="12.88671875" style="5" customWidth="1"/>
    <col min="5901" max="5901" width="1.88671875" style="5" customWidth="1"/>
    <col min="5902" max="6147" width="9" style="5"/>
    <col min="6148" max="6148" width="1.88671875" style="5" customWidth="1"/>
    <col min="6149" max="6149" width="8" style="5" customWidth="1"/>
    <col min="6150" max="6150" width="8.109375" style="5" customWidth="1"/>
    <col min="6151" max="6152" width="8.44140625" style="5" customWidth="1"/>
    <col min="6153" max="6155" width="16.44140625" style="5" customWidth="1"/>
    <col min="6156" max="6156" width="12.88671875" style="5" customWidth="1"/>
    <col min="6157" max="6157" width="1.88671875" style="5" customWidth="1"/>
    <col min="6158" max="6403" width="9" style="5"/>
    <col min="6404" max="6404" width="1.88671875" style="5" customWidth="1"/>
    <col min="6405" max="6405" width="8" style="5" customWidth="1"/>
    <col min="6406" max="6406" width="8.109375" style="5" customWidth="1"/>
    <col min="6407" max="6408" width="8.44140625" style="5" customWidth="1"/>
    <col min="6409" max="6411" width="16.44140625" style="5" customWidth="1"/>
    <col min="6412" max="6412" width="12.88671875" style="5" customWidth="1"/>
    <col min="6413" max="6413" width="1.88671875" style="5" customWidth="1"/>
    <col min="6414" max="6659" width="9" style="5"/>
    <col min="6660" max="6660" width="1.88671875" style="5" customWidth="1"/>
    <col min="6661" max="6661" width="8" style="5" customWidth="1"/>
    <col min="6662" max="6662" width="8.109375" style="5" customWidth="1"/>
    <col min="6663" max="6664" width="8.44140625" style="5" customWidth="1"/>
    <col min="6665" max="6667" width="16.44140625" style="5" customWidth="1"/>
    <col min="6668" max="6668" width="12.88671875" style="5" customWidth="1"/>
    <col min="6669" max="6669" width="1.88671875" style="5" customWidth="1"/>
    <col min="6670" max="6915" width="9" style="5"/>
    <col min="6916" max="6916" width="1.88671875" style="5" customWidth="1"/>
    <col min="6917" max="6917" width="8" style="5" customWidth="1"/>
    <col min="6918" max="6918" width="8.109375" style="5" customWidth="1"/>
    <col min="6919" max="6920" width="8.44140625" style="5" customWidth="1"/>
    <col min="6921" max="6923" width="16.44140625" style="5" customWidth="1"/>
    <col min="6924" max="6924" width="12.88671875" style="5" customWidth="1"/>
    <col min="6925" max="6925" width="1.88671875" style="5" customWidth="1"/>
    <col min="6926" max="7171" width="9" style="5"/>
    <col min="7172" max="7172" width="1.88671875" style="5" customWidth="1"/>
    <col min="7173" max="7173" width="8" style="5" customWidth="1"/>
    <col min="7174" max="7174" width="8.109375" style="5" customWidth="1"/>
    <col min="7175" max="7176" width="8.44140625" style="5" customWidth="1"/>
    <col min="7177" max="7179" width="16.44140625" style="5" customWidth="1"/>
    <col min="7180" max="7180" width="12.88671875" style="5" customWidth="1"/>
    <col min="7181" max="7181" width="1.88671875" style="5" customWidth="1"/>
    <col min="7182" max="7427" width="9" style="5"/>
    <col min="7428" max="7428" width="1.88671875" style="5" customWidth="1"/>
    <col min="7429" max="7429" width="8" style="5" customWidth="1"/>
    <col min="7430" max="7430" width="8.109375" style="5" customWidth="1"/>
    <col min="7431" max="7432" width="8.44140625" style="5" customWidth="1"/>
    <col min="7433" max="7435" width="16.44140625" style="5" customWidth="1"/>
    <col min="7436" max="7436" width="12.88671875" style="5" customWidth="1"/>
    <col min="7437" max="7437" width="1.88671875" style="5" customWidth="1"/>
    <col min="7438" max="7683" width="9" style="5"/>
    <col min="7684" max="7684" width="1.88671875" style="5" customWidth="1"/>
    <col min="7685" max="7685" width="8" style="5" customWidth="1"/>
    <col min="7686" max="7686" width="8.109375" style="5" customWidth="1"/>
    <col min="7687" max="7688" width="8.44140625" style="5" customWidth="1"/>
    <col min="7689" max="7691" width="16.44140625" style="5" customWidth="1"/>
    <col min="7692" max="7692" width="12.88671875" style="5" customWidth="1"/>
    <col min="7693" max="7693" width="1.88671875" style="5" customWidth="1"/>
    <col min="7694" max="7939" width="9" style="5"/>
    <col min="7940" max="7940" width="1.88671875" style="5" customWidth="1"/>
    <col min="7941" max="7941" width="8" style="5" customWidth="1"/>
    <col min="7942" max="7942" width="8.109375" style="5" customWidth="1"/>
    <col min="7943" max="7944" width="8.44140625" style="5" customWidth="1"/>
    <col min="7945" max="7947" width="16.44140625" style="5" customWidth="1"/>
    <col min="7948" max="7948" width="12.88671875" style="5" customWidth="1"/>
    <col min="7949" max="7949" width="1.88671875" style="5" customWidth="1"/>
    <col min="7950" max="8195" width="9" style="5"/>
    <col min="8196" max="8196" width="1.88671875" style="5" customWidth="1"/>
    <col min="8197" max="8197" width="8" style="5" customWidth="1"/>
    <col min="8198" max="8198" width="8.109375" style="5" customWidth="1"/>
    <col min="8199" max="8200" width="8.44140625" style="5" customWidth="1"/>
    <col min="8201" max="8203" width="16.44140625" style="5" customWidth="1"/>
    <col min="8204" max="8204" width="12.88671875" style="5" customWidth="1"/>
    <col min="8205" max="8205" width="1.88671875" style="5" customWidth="1"/>
    <col min="8206" max="8451" width="9" style="5"/>
    <col min="8452" max="8452" width="1.88671875" style="5" customWidth="1"/>
    <col min="8453" max="8453" width="8" style="5" customWidth="1"/>
    <col min="8454" max="8454" width="8.109375" style="5" customWidth="1"/>
    <col min="8455" max="8456" width="8.44140625" style="5" customWidth="1"/>
    <col min="8457" max="8459" width="16.44140625" style="5" customWidth="1"/>
    <col min="8460" max="8460" width="12.88671875" style="5" customWidth="1"/>
    <col min="8461" max="8461" width="1.88671875" style="5" customWidth="1"/>
    <col min="8462" max="8707" width="9" style="5"/>
    <col min="8708" max="8708" width="1.88671875" style="5" customWidth="1"/>
    <col min="8709" max="8709" width="8" style="5" customWidth="1"/>
    <col min="8710" max="8710" width="8.109375" style="5" customWidth="1"/>
    <col min="8711" max="8712" width="8.44140625" style="5" customWidth="1"/>
    <col min="8713" max="8715" width="16.44140625" style="5" customWidth="1"/>
    <col min="8716" max="8716" width="12.88671875" style="5" customWidth="1"/>
    <col min="8717" max="8717" width="1.88671875" style="5" customWidth="1"/>
    <col min="8718" max="8963" width="9" style="5"/>
    <col min="8964" max="8964" width="1.88671875" style="5" customWidth="1"/>
    <col min="8965" max="8965" width="8" style="5" customWidth="1"/>
    <col min="8966" max="8966" width="8.109375" style="5" customWidth="1"/>
    <col min="8967" max="8968" width="8.44140625" style="5" customWidth="1"/>
    <col min="8969" max="8971" width="16.44140625" style="5" customWidth="1"/>
    <col min="8972" max="8972" width="12.88671875" style="5" customWidth="1"/>
    <col min="8973" max="8973" width="1.88671875" style="5" customWidth="1"/>
    <col min="8974" max="9219" width="9" style="5"/>
    <col min="9220" max="9220" width="1.88671875" style="5" customWidth="1"/>
    <col min="9221" max="9221" width="8" style="5" customWidth="1"/>
    <col min="9222" max="9222" width="8.109375" style="5" customWidth="1"/>
    <col min="9223" max="9224" width="8.44140625" style="5" customWidth="1"/>
    <col min="9225" max="9227" width="16.44140625" style="5" customWidth="1"/>
    <col min="9228" max="9228" width="12.88671875" style="5" customWidth="1"/>
    <col min="9229" max="9229" width="1.88671875" style="5" customWidth="1"/>
    <col min="9230" max="9475" width="9" style="5"/>
    <col min="9476" max="9476" width="1.88671875" style="5" customWidth="1"/>
    <col min="9477" max="9477" width="8" style="5" customWidth="1"/>
    <col min="9478" max="9478" width="8.109375" style="5" customWidth="1"/>
    <col min="9479" max="9480" width="8.44140625" style="5" customWidth="1"/>
    <col min="9481" max="9483" width="16.44140625" style="5" customWidth="1"/>
    <col min="9484" max="9484" width="12.88671875" style="5" customWidth="1"/>
    <col min="9485" max="9485" width="1.88671875" style="5" customWidth="1"/>
    <col min="9486" max="9731" width="9" style="5"/>
    <col min="9732" max="9732" width="1.88671875" style="5" customWidth="1"/>
    <col min="9733" max="9733" width="8" style="5" customWidth="1"/>
    <col min="9734" max="9734" width="8.109375" style="5" customWidth="1"/>
    <col min="9735" max="9736" width="8.44140625" style="5" customWidth="1"/>
    <col min="9737" max="9739" width="16.44140625" style="5" customWidth="1"/>
    <col min="9740" max="9740" width="12.88671875" style="5" customWidth="1"/>
    <col min="9741" max="9741" width="1.88671875" style="5" customWidth="1"/>
    <col min="9742" max="9987" width="9" style="5"/>
    <col min="9988" max="9988" width="1.88671875" style="5" customWidth="1"/>
    <col min="9989" max="9989" width="8" style="5" customWidth="1"/>
    <col min="9990" max="9990" width="8.109375" style="5" customWidth="1"/>
    <col min="9991" max="9992" width="8.44140625" style="5" customWidth="1"/>
    <col min="9993" max="9995" width="16.44140625" style="5" customWidth="1"/>
    <col min="9996" max="9996" width="12.88671875" style="5" customWidth="1"/>
    <col min="9997" max="9997" width="1.88671875" style="5" customWidth="1"/>
    <col min="9998" max="10243" width="9" style="5"/>
    <col min="10244" max="10244" width="1.88671875" style="5" customWidth="1"/>
    <col min="10245" max="10245" width="8" style="5" customWidth="1"/>
    <col min="10246" max="10246" width="8.109375" style="5" customWidth="1"/>
    <col min="10247" max="10248" width="8.44140625" style="5" customWidth="1"/>
    <col min="10249" max="10251" width="16.44140625" style="5" customWidth="1"/>
    <col min="10252" max="10252" width="12.88671875" style="5" customWidth="1"/>
    <col min="10253" max="10253" width="1.88671875" style="5" customWidth="1"/>
    <col min="10254" max="10499" width="9" style="5"/>
    <col min="10500" max="10500" width="1.88671875" style="5" customWidth="1"/>
    <col min="10501" max="10501" width="8" style="5" customWidth="1"/>
    <col min="10502" max="10502" width="8.109375" style="5" customWidth="1"/>
    <col min="10503" max="10504" width="8.44140625" style="5" customWidth="1"/>
    <col min="10505" max="10507" width="16.44140625" style="5" customWidth="1"/>
    <col min="10508" max="10508" width="12.88671875" style="5" customWidth="1"/>
    <col min="10509" max="10509" width="1.88671875" style="5" customWidth="1"/>
    <col min="10510" max="10755" width="9" style="5"/>
    <col min="10756" max="10756" width="1.88671875" style="5" customWidth="1"/>
    <col min="10757" max="10757" width="8" style="5" customWidth="1"/>
    <col min="10758" max="10758" width="8.109375" style="5" customWidth="1"/>
    <col min="10759" max="10760" width="8.44140625" style="5" customWidth="1"/>
    <col min="10761" max="10763" width="16.44140625" style="5" customWidth="1"/>
    <col min="10764" max="10764" width="12.88671875" style="5" customWidth="1"/>
    <col min="10765" max="10765" width="1.88671875" style="5" customWidth="1"/>
    <col min="10766" max="11011" width="9" style="5"/>
    <col min="11012" max="11012" width="1.88671875" style="5" customWidth="1"/>
    <col min="11013" max="11013" width="8" style="5" customWidth="1"/>
    <col min="11014" max="11014" width="8.109375" style="5" customWidth="1"/>
    <col min="11015" max="11016" width="8.44140625" style="5" customWidth="1"/>
    <col min="11017" max="11019" width="16.44140625" style="5" customWidth="1"/>
    <col min="11020" max="11020" width="12.88671875" style="5" customWidth="1"/>
    <col min="11021" max="11021" width="1.88671875" style="5" customWidth="1"/>
    <col min="11022" max="11267" width="9" style="5"/>
    <col min="11268" max="11268" width="1.88671875" style="5" customWidth="1"/>
    <col min="11269" max="11269" width="8" style="5" customWidth="1"/>
    <col min="11270" max="11270" width="8.109375" style="5" customWidth="1"/>
    <col min="11271" max="11272" width="8.44140625" style="5" customWidth="1"/>
    <col min="11273" max="11275" width="16.44140625" style="5" customWidth="1"/>
    <col min="11276" max="11276" width="12.88671875" style="5" customWidth="1"/>
    <col min="11277" max="11277" width="1.88671875" style="5" customWidth="1"/>
    <col min="11278" max="11523" width="9" style="5"/>
    <col min="11524" max="11524" width="1.88671875" style="5" customWidth="1"/>
    <col min="11525" max="11525" width="8" style="5" customWidth="1"/>
    <col min="11526" max="11526" width="8.109375" style="5" customWidth="1"/>
    <col min="11527" max="11528" width="8.44140625" style="5" customWidth="1"/>
    <col min="11529" max="11531" width="16.44140625" style="5" customWidth="1"/>
    <col min="11532" max="11532" width="12.88671875" style="5" customWidth="1"/>
    <col min="11533" max="11533" width="1.88671875" style="5" customWidth="1"/>
    <col min="11534" max="11779" width="9" style="5"/>
    <col min="11780" max="11780" width="1.88671875" style="5" customWidth="1"/>
    <col min="11781" max="11781" width="8" style="5" customWidth="1"/>
    <col min="11782" max="11782" width="8.109375" style="5" customWidth="1"/>
    <col min="11783" max="11784" width="8.44140625" style="5" customWidth="1"/>
    <col min="11785" max="11787" width="16.44140625" style="5" customWidth="1"/>
    <col min="11788" max="11788" width="12.88671875" style="5" customWidth="1"/>
    <col min="11789" max="11789" width="1.88671875" style="5" customWidth="1"/>
    <col min="11790" max="12035" width="9" style="5"/>
    <col min="12036" max="12036" width="1.88671875" style="5" customWidth="1"/>
    <col min="12037" max="12037" width="8" style="5" customWidth="1"/>
    <col min="12038" max="12038" width="8.109375" style="5" customWidth="1"/>
    <col min="12039" max="12040" width="8.44140625" style="5" customWidth="1"/>
    <col min="12041" max="12043" width="16.44140625" style="5" customWidth="1"/>
    <col min="12044" max="12044" width="12.88671875" style="5" customWidth="1"/>
    <col min="12045" max="12045" width="1.88671875" style="5" customWidth="1"/>
    <col min="12046" max="12291" width="9" style="5"/>
    <col min="12292" max="12292" width="1.88671875" style="5" customWidth="1"/>
    <col min="12293" max="12293" width="8" style="5" customWidth="1"/>
    <col min="12294" max="12294" width="8.109375" style="5" customWidth="1"/>
    <col min="12295" max="12296" width="8.44140625" style="5" customWidth="1"/>
    <col min="12297" max="12299" width="16.44140625" style="5" customWidth="1"/>
    <col min="12300" max="12300" width="12.88671875" style="5" customWidth="1"/>
    <col min="12301" max="12301" width="1.88671875" style="5" customWidth="1"/>
    <col min="12302" max="12547" width="9" style="5"/>
    <col min="12548" max="12548" width="1.88671875" style="5" customWidth="1"/>
    <col min="12549" max="12549" width="8" style="5" customWidth="1"/>
    <col min="12550" max="12550" width="8.109375" style="5" customWidth="1"/>
    <col min="12551" max="12552" width="8.44140625" style="5" customWidth="1"/>
    <col min="12553" max="12555" width="16.44140625" style="5" customWidth="1"/>
    <col min="12556" max="12556" width="12.88671875" style="5" customWidth="1"/>
    <col min="12557" max="12557" width="1.88671875" style="5" customWidth="1"/>
    <col min="12558" max="12803" width="9" style="5"/>
    <col min="12804" max="12804" width="1.88671875" style="5" customWidth="1"/>
    <col min="12805" max="12805" width="8" style="5" customWidth="1"/>
    <col min="12806" max="12806" width="8.109375" style="5" customWidth="1"/>
    <col min="12807" max="12808" width="8.44140625" style="5" customWidth="1"/>
    <col min="12809" max="12811" width="16.44140625" style="5" customWidth="1"/>
    <col min="12812" max="12812" width="12.88671875" style="5" customWidth="1"/>
    <col min="12813" max="12813" width="1.88671875" style="5" customWidth="1"/>
    <col min="12814" max="13059" width="9" style="5"/>
    <col min="13060" max="13060" width="1.88671875" style="5" customWidth="1"/>
    <col min="13061" max="13061" width="8" style="5" customWidth="1"/>
    <col min="13062" max="13062" width="8.109375" style="5" customWidth="1"/>
    <col min="13063" max="13064" width="8.44140625" style="5" customWidth="1"/>
    <col min="13065" max="13067" width="16.44140625" style="5" customWidth="1"/>
    <col min="13068" max="13068" width="12.88671875" style="5" customWidth="1"/>
    <col min="13069" max="13069" width="1.88671875" style="5" customWidth="1"/>
    <col min="13070" max="13315" width="9" style="5"/>
    <col min="13316" max="13316" width="1.88671875" style="5" customWidth="1"/>
    <col min="13317" max="13317" width="8" style="5" customWidth="1"/>
    <col min="13318" max="13318" width="8.109375" style="5" customWidth="1"/>
    <col min="13319" max="13320" width="8.44140625" style="5" customWidth="1"/>
    <col min="13321" max="13323" width="16.44140625" style="5" customWidth="1"/>
    <col min="13324" max="13324" width="12.88671875" style="5" customWidth="1"/>
    <col min="13325" max="13325" width="1.88671875" style="5" customWidth="1"/>
    <col min="13326" max="13571" width="9" style="5"/>
    <col min="13572" max="13572" width="1.88671875" style="5" customWidth="1"/>
    <col min="13573" max="13573" width="8" style="5" customWidth="1"/>
    <col min="13574" max="13574" width="8.109375" style="5" customWidth="1"/>
    <col min="13575" max="13576" width="8.44140625" style="5" customWidth="1"/>
    <col min="13577" max="13579" width="16.44140625" style="5" customWidth="1"/>
    <col min="13580" max="13580" width="12.88671875" style="5" customWidth="1"/>
    <col min="13581" max="13581" width="1.88671875" style="5" customWidth="1"/>
    <col min="13582" max="13827" width="9" style="5"/>
    <col min="13828" max="13828" width="1.88671875" style="5" customWidth="1"/>
    <col min="13829" max="13829" width="8" style="5" customWidth="1"/>
    <col min="13830" max="13830" width="8.109375" style="5" customWidth="1"/>
    <col min="13831" max="13832" width="8.44140625" style="5" customWidth="1"/>
    <col min="13833" max="13835" width="16.44140625" style="5" customWidth="1"/>
    <col min="13836" max="13836" width="12.88671875" style="5" customWidth="1"/>
    <col min="13837" max="13837" width="1.88671875" style="5" customWidth="1"/>
    <col min="13838" max="14083" width="9" style="5"/>
    <col min="14084" max="14084" width="1.88671875" style="5" customWidth="1"/>
    <col min="14085" max="14085" width="8" style="5" customWidth="1"/>
    <col min="14086" max="14086" width="8.109375" style="5" customWidth="1"/>
    <col min="14087" max="14088" width="8.44140625" style="5" customWidth="1"/>
    <col min="14089" max="14091" width="16.44140625" style="5" customWidth="1"/>
    <col min="14092" max="14092" width="12.88671875" style="5" customWidth="1"/>
    <col min="14093" max="14093" width="1.88671875" style="5" customWidth="1"/>
    <col min="14094" max="14339" width="9" style="5"/>
    <col min="14340" max="14340" width="1.88671875" style="5" customWidth="1"/>
    <col min="14341" max="14341" width="8" style="5" customWidth="1"/>
    <col min="14342" max="14342" width="8.109375" style="5" customWidth="1"/>
    <col min="14343" max="14344" width="8.44140625" style="5" customWidth="1"/>
    <col min="14345" max="14347" width="16.44140625" style="5" customWidth="1"/>
    <col min="14348" max="14348" width="12.88671875" style="5" customWidth="1"/>
    <col min="14349" max="14349" width="1.88671875" style="5" customWidth="1"/>
    <col min="14350" max="14595" width="9" style="5"/>
    <col min="14596" max="14596" width="1.88671875" style="5" customWidth="1"/>
    <col min="14597" max="14597" width="8" style="5" customWidth="1"/>
    <col min="14598" max="14598" width="8.109375" style="5" customWidth="1"/>
    <col min="14599" max="14600" width="8.44140625" style="5" customWidth="1"/>
    <col min="14601" max="14603" width="16.44140625" style="5" customWidth="1"/>
    <col min="14604" max="14604" width="12.88671875" style="5" customWidth="1"/>
    <col min="14605" max="14605" width="1.88671875" style="5" customWidth="1"/>
    <col min="14606" max="14851" width="9" style="5"/>
    <col min="14852" max="14852" width="1.88671875" style="5" customWidth="1"/>
    <col min="14853" max="14853" width="8" style="5" customWidth="1"/>
    <col min="14854" max="14854" width="8.109375" style="5" customWidth="1"/>
    <col min="14855" max="14856" width="8.44140625" style="5" customWidth="1"/>
    <col min="14857" max="14859" width="16.44140625" style="5" customWidth="1"/>
    <col min="14860" max="14860" width="12.88671875" style="5" customWidth="1"/>
    <col min="14861" max="14861" width="1.88671875" style="5" customWidth="1"/>
    <col min="14862" max="15107" width="9" style="5"/>
    <col min="15108" max="15108" width="1.88671875" style="5" customWidth="1"/>
    <col min="15109" max="15109" width="8" style="5" customWidth="1"/>
    <col min="15110" max="15110" width="8.109375" style="5" customWidth="1"/>
    <col min="15111" max="15112" width="8.44140625" style="5" customWidth="1"/>
    <col min="15113" max="15115" width="16.44140625" style="5" customWidth="1"/>
    <col min="15116" max="15116" width="12.88671875" style="5" customWidth="1"/>
    <col min="15117" max="15117" width="1.88671875" style="5" customWidth="1"/>
    <col min="15118" max="15363" width="9" style="5"/>
    <col min="15364" max="15364" width="1.88671875" style="5" customWidth="1"/>
    <col min="15365" max="15365" width="8" style="5" customWidth="1"/>
    <col min="15366" max="15366" width="8.109375" style="5" customWidth="1"/>
    <col min="15367" max="15368" width="8.44140625" style="5" customWidth="1"/>
    <col min="15369" max="15371" width="16.44140625" style="5" customWidth="1"/>
    <col min="15372" max="15372" width="12.88671875" style="5" customWidth="1"/>
    <col min="15373" max="15373" width="1.88671875" style="5" customWidth="1"/>
    <col min="15374" max="15619" width="9" style="5"/>
    <col min="15620" max="15620" width="1.88671875" style="5" customWidth="1"/>
    <col min="15621" max="15621" width="8" style="5" customWidth="1"/>
    <col min="15622" max="15622" width="8.109375" style="5" customWidth="1"/>
    <col min="15623" max="15624" width="8.44140625" style="5" customWidth="1"/>
    <col min="15625" max="15627" width="16.44140625" style="5" customWidth="1"/>
    <col min="15628" max="15628" width="12.88671875" style="5" customWidth="1"/>
    <col min="15629" max="15629" width="1.88671875" style="5" customWidth="1"/>
    <col min="15630" max="15875" width="9" style="5"/>
    <col min="15876" max="15876" width="1.88671875" style="5" customWidth="1"/>
    <col min="15877" max="15877" width="8" style="5" customWidth="1"/>
    <col min="15878" max="15878" width="8.109375" style="5" customWidth="1"/>
    <col min="15879" max="15880" width="8.44140625" style="5" customWidth="1"/>
    <col min="15881" max="15883" width="16.44140625" style="5" customWidth="1"/>
    <col min="15884" max="15884" width="12.88671875" style="5" customWidth="1"/>
    <col min="15885" max="15885" width="1.88671875" style="5" customWidth="1"/>
    <col min="15886" max="16131" width="9" style="5"/>
    <col min="16132" max="16132" width="1.88671875" style="5" customWidth="1"/>
    <col min="16133" max="16133" width="8" style="5" customWidth="1"/>
    <col min="16134" max="16134" width="8.109375" style="5" customWidth="1"/>
    <col min="16135" max="16136" width="8.44140625" style="5" customWidth="1"/>
    <col min="16137" max="16139" width="16.44140625" style="5" customWidth="1"/>
    <col min="16140" max="16140" width="12.88671875" style="5" customWidth="1"/>
    <col min="16141" max="16141" width="1.88671875" style="5" customWidth="1"/>
    <col min="16142" max="16384" width="9" style="5"/>
  </cols>
  <sheetData>
    <row r="1" spans="2:59" ht="13.5" customHeight="1" thickBo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Y1" s="5"/>
    </row>
    <row r="2" spans="2:59" ht="15" customHeight="1"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9"/>
    </row>
    <row r="3" spans="2:59" ht="52.5" customHeight="1">
      <c r="B3" s="265" t="s">
        <v>35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7"/>
    </row>
    <row r="4" spans="2:59" ht="30" customHeight="1" thickBot="1">
      <c r="B4" s="20"/>
      <c r="Y4" s="5"/>
      <c r="BG4" s="21"/>
    </row>
    <row r="5" spans="2:59" ht="54" customHeight="1" thickBot="1">
      <c r="B5" s="20"/>
      <c r="P5" s="268" t="s">
        <v>36</v>
      </c>
      <c r="Q5" s="269"/>
      <c r="R5" s="269"/>
      <c r="S5" s="269"/>
      <c r="T5" s="269"/>
      <c r="U5" s="269"/>
      <c r="V5" s="270"/>
      <c r="W5" s="271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3" t="s">
        <v>7</v>
      </c>
      <c r="AO5" s="273"/>
      <c r="AP5" s="273"/>
      <c r="AQ5" s="273"/>
      <c r="AR5" s="273"/>
      <c r="AS5" s="274"/>
      <c r="AT5" s="38"/>
      <c r="AU5" s="38"/>
      <c r="AV5" s="38"/>
      <c r="BG5" s="21"/>
    </row>
    <row r="6" spans="2:59" ht="18" customHeight="1">
      <c r="B6" s="20"/>
      <c r="Y6" s="5"/>
      <c r="BG6" s="21"/>
    </row>
    <row r="7" spans="2:59" s="23" customFormat="1" ht="19.8" customHeight="1">
      <c r="B7" s="22"/>
      <c r="C7" s="14"/>
      <c r="F7" s="276" t="s">
        <v>91</v>
      </c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7"/>
      <c r="BC7" s="277"/>
      <c r="BG7" s="24"/>
    </row>
    <row r="8" spans="2:59" ht="26.25" customHeight="1">
      <c r="B8" s="20"/>
      <c r="W8" s="25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G8" s="21"/>
    </row>
    <row r="9" spans="2:59" ht="26.25" customHeight="1">
      <c r="B9" s="20"/>
      <c r="Y9" s="5"/>
      <c r="BG9" s="21"/>
    </row>
    <row r="10" spans="2:59" ht="30.75" customHeight="1">
      <c r="B10" s="20"/>
      <c r="M10" s="275" t="s">
        <v>37</v>
      </c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6"/>
      <c r="BG10" s="21"/>
    </row>
    <row r="11" spans="2:59" ht="26.25" customHeight="1">
      <c r="B11" s="20"/>
      <c r="Y11" s="5"/>
      <c r="BG11" s="21"/>
    </row>
    <row r="12" spans="2:59" ht="30.75" customHeight="1">
      <c r="B12" s="20"/>
      <c r="F12" s="263" t="s">
        <v>72</v>
      </c>
      <c r="G12" s="263"/>
      <c r="H12" s="263"/>
      <c r="I12" s="263"/>
      <c r="J12" s="262"/>
      <c r="K12" s="262"/>
      <c r="L12" s="262"/>
      <c r="M12" s="263" t="s">
        <v>73</v>
      </c>
      <c r="N12" s="263"/>
      <c r="O12" s="264"/>
      <c r="P12" s="264"/>
      <c r="Q12" s="264"/>
      <c r="R12" s="263" t="s">
        <v>74</v>
      </c>
      <c r="S12" s="263"/>
      <c r="T12" s="133"/>
      <c r="U12" s="133"/>
      <c r="V12" s="133"/>
      <c r="W12" s="263" t="s">
        <v>75</v>
      </c>
      <c r="X12" s="263"/>
      <c r="Y12" s="10"/>
      <c r="BG12" s="21"/>
    </row>
    <row r="13" spans="2:59" ht="26.25" customHeight="1">
      <c r="B13" s="20"/>
      <c r="Y13" s="5"/>
      <c r="BG13" s="21"/>
    </row>
    <row r="14" spans="2:59" ht="23.25" customHeight="1">
      <c r="B14" s="20"/>
      <c r="F14" s="279" t="s">
        <v>55</v>
      </c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9"/>
      <c r="AY14" s="279"/>
      <c r="AZ14" s="279"/>
      <c r="BA14" s="279"/>
      <c r="BB14" s="279"/>
      <c r="BC14" s="279"/>
      <c r="BG14" s="21"/>
    </row>
    <row r="15" spans="2:59" ht="23.25" customHeight="1">
      <c r="B15" s="20"/>
      <c r="F15" s="2"/>
      <c r="G15" s="2"/>
      <c r="H15" s="279" t="s">
        <v>87</v>
      </c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  <c r="AS15" s="279"/>
      <c r="AT15" s="279"/>
      <c r="AU15" s="279"/>
      <c r="AV15" s="279"/>
      <c r="AW15" s="279"/>
      <c r="AX15" s="279"/>
      <c r="AY15" s="279"/>
      <c r="AZ15" s="279"/>
      <c r="BA15" s="279"/>
      <c r="BB15" s="279"/>
      <c r="BC15" s="279"/>
      <c r="BG15" s="21"/>
    </row>
    <row r="16" spans="2:59" ht="18" customHeight="1">
      <c r="B16" s="20"/>
      <c r="H16" s="6"/>
      <c r="I16" s="6"/>
      <c r="J16" s="6"/>
      <c r="K16" s="6"/>
      <c r="Y16" s="5"/>
      <c r="BG16" s="21"/>
    </row>
    <row r="17" spans="2:59" ht="12" customHeight="1">
      <c r="B17" s="20"/>
      <c r="BG17" s="21"/>
    </row>
    <row r="18" spans="2:59" ht="32.25" customHeight="1" thickBot="1">
      <c r="B18" s="20"/>
      <c r="H18" s="281" t="s">
        <v>38</v>
      </c>
      <c r="I18" s="281"/>
      <c r="J18" s="281"/>
      <c r="K18" s="281"/>
      <c r="L18" s="281"/>
      <c r="M18" s="281"/>
      <c r="N18" s="281"/>
      <c r="O18" s="280" t="s">
        <v>39</v>
      </c>
      <c r="P18" s="280"/>
      <c r="Q18" s="280"/>
      <c r="R18" s="280"/>
      <c r="S18" s="280"/>
      <c r="T18" s="280"/>
      <c r="U18" s="280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G18" s="21"/>
    </row>
    <row r="19" spans="2:59" ht="17.399999999999999" customHeight="1">
      <c r="B19" s="20"/>
      <c r="H19" s="8"/>
      <c r="I19" s="283"/>
      <c r="J19" s="284"/>
      <c r="K19" s="284"/>
      <c r="Y19" s="5"/>
      <c r="BG19" s="21"/>
    </row>
    <row r="20" spans="2:59" ht="32.25" customHeight="1" thickBot="1">
      <c r="B20" s="20"/>
      <c r="H20" s="5"/>
      <c r="O20" s="285" t="s">
        <v>40</v>
      </c>
      <c r="P20" s="285"/>
      <c r="Q20" s="285"/>
      <c r="R20" s="285"/>
      <c r="S20" s="285"/>
      <c r="T20" s="285"/>
      <c r="U20" s="285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G20" s="21"/>
    </row>
    <row r="21" spans="2:59" ht="13.5" customHeight="1">
      <c r="B21" s="20"/>
      <c r="H21" s="27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G21" s="21"/>
    </row>
    <row r="22" spans="2:59" ht="16.5" customHeight="1">
      <c r="B22" s="20"/>
      <c r="I22" s="28"/>
      <c r="Y22" s="5"/>
      <c r="BG22" s="21"/>
    </row>
    <row r="23" spans="2:59" ht="11.25" customHeight="1">
      <c r="B23" s="20"/>
      <c r="Y23" s="5"/>
      <c r="BG23" s="21"/>
    </row>
    <row r="24" spans="2:59" ht="21">
      <c r="B24" s="29"/>
      <c r="F24" s="278" t="s">
        <v>41</v>
      </c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G24" s="21"/>
    </row>
    <row r="25" spans="2:59" ht="15" thickBot="1">
      <c r="B25" s="30"/>
      <c r="C25" s="1"/>
      <c r="D25" s="1"/>
      <c r="E25" s="1"/>
      <c r="F25" s="1"/>
      <c r="G25" s="1"/>
      <c r="H25" s="1"/>
      <c r="I25" s="1"/>
      <c r="J25" s="1"/>
      <c r="K25" s="1"/>
      <c r="L25" s="1"/>
      <c r="Y25" s="5"/>
      <c r="BG25" s="21"/>
    </row>
    <row r="26" spans="2:59" ht="17.25" customHeight="1">
      <c r="B26" s="294" t="s">
        <v>42</v>
      </c>
      <c r="C26" s="295"/>
      <c r="D26" s="295"/>
      <c r="E26" s="295"/>
      <c r="F26" s="295"/>
      <c r="G26" s="295"/>
      <c r="H26" s="295"/>
      <c r="I26" s="295"/>
      <c r="J26" s="295"/>
      <c r="K26" s="295"/>
      <c r="L26" s="296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1"/>
      <c r="AD26" s="51"/>
      <c r="AE26" s="51"/>
      <c r="AF26" s="291" t="s">
        <v>68</v>
      </c>
      <c r="AG26" s="291"/>
      <c r="AH26" s="291"/>
      <c r="AI26" s="291"/>
      <c r="AJ26" s="291"/>
      <c r="AK26" s="291"/>
      <c r="AL26" s="291"/>
      <c r="AM26" s="291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2"/>
    </row>
    <row r="27" spans="2:59" ht="17.25" customHeight="1">
      <c r="B27" s="297"/>
      <c r="C27" s="298"/>
      <c r="D27" s="298"/>
      <c r="E27" s="298"/>
      <c r="F27" s="298"/>
      <c r="G27" s="298"/>
      <c r="H27" s="298"/>
      <c r="I27" s="298"/>
      <c r="J27" s="298"/>
      <c r="K27" s="298"/>
      <c r="L27" s="299"/>
      <c r="M27" s="53"/>
      <c r="N27" s="5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54"/>
      <c r="AF27" s="142" t="s">
        <v>69</v>
      </c>
      <c r="AG27" s="142"/>
      <c r="AH27" s="142"/>
      <c r="AI27" s="142"/>
      <c r="AJ27" s="142"/>
      <c r="AK27" s="142"/>
      <c r="AL27" s="142"/>
      <c r="AM27" s="142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41" t="s">
        <v>43</v>
      </c>
      <c r="BB27" s="141"/>
      <c r="BC27" s="141"/>
      <c r="BD27" s="141"/>
      <c r="BE27" s="141"/>
      <c r="BF27" s="53"/>
      <c r="BG27" s="55"/>
    </row>
    <row r="28" spans="2:59" ht="17.25" customHeight="1">
      <c r="B28" s="297"/>
      <c r="C28" s="298"/>
      <c r="D28" s="298"/>
      <c r="E28" s="298"/>
      <c r="F28" s="298"/>
      <c r="G28" s="298"/>
      <c r="H28" s="298"/>
      <c r="I28" s="298"/>
      <c r="J28" s="298"/>
      <c r="K28" s="298"/>
      <c r="L28" s="299"/>
      <c r="M28" s="53"/>
      <c r="N28" s="5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54"/>
      <c r="AF28" s="142" t="s">
        <v>70</v>
      </c>
      <c r="AG28" s="142"/>
      <c r="AH28" s="142"/>
      <c r="AI28" s="142"/>
      <c r="AJ28" s="142"/>
      <c r="AK28" s="142"/>
      <c r="AL28" s="142"/>
      <c r="AM28" s="142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41"/>
      <c r="BB28" s="141"/>
      <c r="BC28" s="141"/>
      <c r="BD28" s="141"/>
      <c r="BE28" s="141"/>
      <c r="BF28" s="53"/>
      <c r="BG28" s="55"/>
    </row>
    <row r="29" spans="2:59" ht="17.25" customHeight="1" thickBot="1">
      <c r="B29" s="300"/>
      <c r="C29" s="301"/>
      <c r="D29" s="301"/>
      <c r="E29" s="301"/>
      <c r="F29" s="301"/>
      <c r="G29" s="301"/>
      <c r="H29" s="301"/>
      <c r="I29" s="301"/>
      <c r="J29" s="301"/>
      <c r="K29" s="301"/>
      <c r="L29" s="302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3"/>
      <c r="AE29" s="57"/>
      <c r="AF29" s="292" t="s">
        <v>71</v>
      </c>
      <c r="AG29" s="292"/>
      <c r="AH29" s="292"/>
      <c r="AI29" s="292"/>
      <c r="AJ29" s="292"/>
      <c r="AK29" s="292"/>
      <c r="AL29" s="292"/>
      <c r="AM29" s="292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8"/>
    </row>
    <row r="30" spans="2:59" ht="39" customHeight="1" thickBot="1">
      <c r="B30" s="289" t="s">
        <v>44</v>
      </c>
      <c r="C30" s="288"/>
      <c r="D30" s="288"/>
      <c r="E30" s="288"/>
      <c r="F30" s="288"/>
      <c r="G30" s="288"/>
      <c r="H30" s="288"/>
      <c r="I30" s="288"/>
      <c r="J30" s="288"/>
      <c r="K30" s="288"/>
      <c r="L30" s="290"/>
      <c r="M30" s="60"/>
      <c r="N30" s="60"/>
      <c r="O30" s="288" t="s">
        <v>45</v>
      </c>
      <c r="P30" s="288"/>
      <c r="Q30" s="288"/>
      <c r="R30" s="288"/>
      <c r="S30" s="288"/>
      <c r="T30" s="288"/>
      <c r="U30" s="288"/>
      <c r="V30" s="288"/>
      <c r="W30" s="288"/>
      <c r="X30" s="288"/>
      <c r="Y30" s="60"/>
      <c r="Z30" s="60"/>
      <c r="AA30" s="59" t="s">
        <v>46</v>
      </c>
      <c r="AB30" s="60"/>
      <c r="AC30" s="60"/>
      <c r="AD30" s="288" t="s">
        <v>47</v>
      </c>
      <c r="AE30" s="288"/>
      <c r="AF30" s="288"/>
      <c r="AG30" s="288"/>
      <c r="AH30" s="288"/>
      <c r="AI30" s="288"/>
      <c r="AJ30" s="288"/>
      <c r="AK30" s="288"/>
      <c r="AL30" s="288"/>
      <c r="AM30" s="288"/>
      <c r="AN30" s="286" t="s">
        <v>48</v>
      </c>
      <c r="AO30" s="286"/>
      <c r="AP30" s="286"/>
      <c r="AQ30" s="286"/>
      <c r="AR30" s="286"/>
      <c r="AS30" s="286"/>
      <c r="AT30" s="286"/>
      <c r="AU30" s="286"/>
      <c r="AV30" s="286"/>
      <c r="AW30" s="286"/>
      <c r="AX30" s="286"/>
      <c r="AY30" s="286"/>
      <c r="AZ30" s="286"/>
      <c r="BA30" s="286"/>
      <c r="BB30" s="286"/>
      <c r="BC30" s="286"/>
      <c r="BD30" s="286"/>
      <c r="BE30" s="286"/>
      <c r="BF30" s="286"/>
      <c r="BG30" s="287"/>
    </row>
    <row r="31" spans="2:59" ht="39" customHeight="1" thickBot="1">
      <c r="B31" s="289" t="s">
        <v>49</v>
      </c>
      <c r="C31" s="288"/>
      <c r="D31" s="288"/>
      <c r="E31" s="288"/>
      <c r="F31" s="288"/>
      <c r="G31" s="288"/>
      <c r="H31" s="288"/>
      <c r="I31" s="288"/>
      <c r="J31" s="288"/>
      <c r="K31" s="288"/>
      <c r="L31" s="290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3"/>
      <c r="AN31" s="303"/>
      <c r="AO31" s="303"/>
      <c r="AP31" s="303"/>
      <c r="AQ31" s="303"/>
      <c r="AR31" s="303"/>
      <c r="AS31" s="303"/>
      <c r="AT31" s="303"/>
      <c r="AU31" s="303"/>
      <c r="AV31" s="303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4"/>
    </row>
    <row r="32" spans="2:59" ht="21.6" customHeight="1">
      <c r="B32" s="305" t="s">
        <v>50</v>
      </c>
      <c r="C32" s="133"/>
      <c r="D32" s="133"/>
      <c r="E32" s="133"/>
      <c r="F32" s="133"/>
      <c r="G32" s="133"/>
      <c r="H32" s="133"/>
      <c r="I32" s="133"/>
      <c r="J32" s="133"/>
      <c r="K32" s="133"/>
      <c r="L32" s="306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312"/>
      <c r="AV32" s="312"/>
      <c r="AW32" s="312"/>
      <c r="AX32" s="312"/>
      <c r="AY32" s="312"/>
      <c r="AZ32" s="312"/>
      <c r="BA32" s="312"/>
      <c r="BB32" s="312"/>
      <c r="BC32" s="312"/>
      <c r="BD32" s="312"/>
      <c r="BE32" s="312"/>
      <c r="BF32" s="312"/>
      <c r="BG32" s="313"/>
    </row>
    <row r="33" spans="2:59" ht="32.25" customHeight="1" thickBot="1">
      <c r="B33" s="307" t="s">
        <v>51</v>
      </c>
      <c r="C33" s="308"/>
      <c r="D33" s="308"/>
      <c r="E33" s="308"/>
      <c r="F33" s="308"/>
      <c r="G33" s="308"/>
      <c r="H33" s="308"/>
      <c r="I33" s="308"/>
      <c r="J33" s="308"/>
      <c r="K33" s="308"/>
      <c r="L33" s="309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0"/>
      <c r="BG33" s="311"/>
    </row>
    <row r="34" spans="2:59" ht="7.2" customHeight="1">
      <c r="F34" s="5"/>
      <c r="G34" s="5"/>
      <c r="Y34" s="5"/>
    </row>
  </sheetData>
  <sheetProtection selectLockedCells="1"/>
  <mergeCells count="40">
    <mergeCell ref="M31:BG31"/>
    <mergeCell ref="B31:L31"/>
    <mergeCell ref="B32:L32"/>
    <mergeCell ref="B33:L33"/>
    <mergeCell ref="M33:BG33"/>
    <mergeCell ref="M32:BG32"/>
    <mergeCell ref="AN30:BG30"/>
    <mergeCell ref="AD30:AM30"/>
    <mergeCell ref="O30:X30"/>
    <mergeCell ref="B30:L30"/>
    <mergeCell ref="AF26:AM26"/>
    <mergeCell ref="AF27:AM27"/>
    <mergeCell ref="AF29:AM29"/>
    <mergeCell ref="AF28:AM28"/>
    <mergeCell ref="O27:AD28"/>
    <mergeCell ref="B26:L29"/>
    <mergeCell ref="BA27:BE28"/>
    <mergeCell ref="AN27:AZ28"/>
    <mergeCell ref="F24:BA24"/>
    <mergeCell ref="F14:BC14"/>
    <mergeCell ref="H15:BC15"/>
    <mergeCell ref="O18:U18"/>
    <mergeCell ref="H18:N18"/>
    <mergeCell ref="V18:BA18"/>
    <mergeCell ref="I19:K19"/>
    <mergeCell ref="O20:U20"/>
    <mergeCell ref="V20:BA20"/>
    <mergeCell ref="B3:BG3"/>
    <mergeCell ref="P5:V5"/>
    <mergeCell ref="W5:AM5"/>
    <mergeCell ref="AN5:AS5"/>
    <mergeCell ref="M10:AV10"/>
    <mergeCell ref="F7:BC7"/>
    <mergeCell ref="J12:L12"/>
    <mergeCell ref="F12:I12"/>
    <mergeCell ref="M12:N12"/>
    <mergeCell ref="O12:Q12"/>
    <mergeCell ref="W12:X12"/>
    <mergeCell ref="R12:S12"/>
    <mergeCell ref="T12:V12"/>
  </mergeCells>
  <phoneticPr fontId="2" alignment="distributed"/>
  <conditionalFormatting sqref="W5">
    <cfRule type="cellIs" dxfId="1" priority="2" operator="equal">
      <formula>0</formula>
    </cfRule>
  </conditionalFormatting>
  <conditionalFormatting sqref="X8:BD8">
    <cfRule type="cellIs" dxfId="0" priority="1" operator="equal">
      <formula>0</formula>
    </cfRule>
  </conditionalFormatting>
  <dataValidations count="1">
    <dataValidation imeMode="fullKatakana" allowBlank="1" showInputMessage="1" showErrorMessage="1" sqref="M32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C000"/>
  </sheetPr>
  <dimension ref="A1:AG29"/>
  <sheetViews>
    <sheetView showGridLines="0" showZeros="0" showRuler="0" view="pageBreakPreview" topLeftCell="A19" zoomScaleNormal="100" zoomScaleSheetLayoutView="100" zoomScalePageLayoutView="70" workbookViewId="0">
      <selection activeCell="I24" sqref="I24:AF24"/>
    </sheetView>
  </sheetViews>
  <sheetFormatPr defaultColWidth="7.77734375" defaultRowHeight="13.2"/>
  <cols>
    <col min="1" max="1" width="0.5546875" style="1" customWidth="1"/>
    <col min="2" max="39" width="2.77734375" style="1" customWidth="1"/>
    <col min="40" max="16384" width="7.77734375" style="1"/>
  </cols>
  <sheetData>
    <row r="1" spans="1:33" ht="21">
      <c r="A1" s="54"/>
      <c r="B1" s="137" t="s">
        <v>92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3">
      <c r="A2" s="54"/>
      <c r="B2" s="54"/>
      <c r="C2" s="54"/>
      <c r="D2" s="54"/>
      <c r="E2" s="54"/>
      <c r="F2" s="54"/>
      <c r="G2" s="54"/>
      <c r="H2" s="54"/>
    </row>
    <row r="3" spans="1:33">
      <c r="A3" s="54"/>
      <c r="B3" s="54"/>
      <c r="C3" s="54"/>
      <c r="D3" s="54"/>
      <c r="E3" s="54"/>
      <c r="F3" s="54"/>
      <c r="G3" s="54"/>
      <c r="H3" s="54"/>
    </row>
    <row r="4" spans="1:33">
      <c r="A4" s="54"/>
      <c r="B4" s="54"/>
      <c r="C4" s="54"/>
      <c r="D4" s="54"/>
      <c r="E4" s="54"/>
      <c r="F4" s="54"/>
      <c r="G4" s="54"/>
      <c r="H4" s="54"/>
    </row>
    <row r="5" spans="1:33" s="5" customFormat="1" ht="20.100000000000001" customHeight="1">
      <c r="A5" s="53"/>
      <c r="B5" s="54" t="s">
        <v>144</v>
      </c>
      <c r="C5" s="54"/>
      <c r="E5" s="122"/>
      <c r="H5" s="53"/>
      <c r="M5" s="140">
        <f>'申請書 '!S17</f>
        <v>0</v>
      </c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1">
        <f>'申請書 '!AI17</f>
        <v>0</v>
      </c>
      <c r="Y5" s="141"/>
      <c r="Z5" s="141"/>
      <c r="AA5" s="141"/>
      <c r="AB5" s="119" t="s">
        <v>128</v>
      </c>
    </row>
    <row r="6" spans="1:33" s="5" customFormat="1" ht="20.100000000000001" customHeight="1">
      <c r="A6" s="53"/>
      <c r="B6" s="142" t="s">
        <v>129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</row>
    <row r="7" spans="1:33">
      <c r="A7" s="54"/>
      <c r="B7" s="54"/>
      <c r="C7" s="54"/>
      <c r="D7" s="54"/>
      <c r="E7" s="54"/>
      <c r="F7" s="54"/>
      <c r="G7" s="54"/>
      <c r="H7" s="54"/>
    </row>
    <row r="8" spans="1:33">
      <c r="A8" s="54"/>
      <c r="B8" s="54"/>
      <c r="C8" s="54"/>
      <c r="D8" s="54"/>
      <c r="E8" s="54"/>
      <c r="F8" s="54"/>
      <c r="G8" s="54"/>
      <c r="H8" s="54"/>
    </row>
    <row r="9" spans="1:33" ht="22.5" customHeight="1">
      <c r="A9" s="54"/>
      <c r="B9" s="141" t="s">
        <v>2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</row>
    <row r="10" spans="1:33" ht="21.75" customHeight="1">
      <c r="A10" s="54"/>
      <c r="B10" s="54"/>
      <c r="C10" s="54"/>
      <c r="D10" s="54"/>
      <c r="E10" s="54"/>
      <c r="F10" s="54"/>
      <c r="G10" s="54"/>
      <c r="H10" s="54"/>
    </row>
    <row r="11" spans="1:33" ht="32.25" customHeight="1">
      <c r="A11" s="54"/>
      <c r="B11" s="120" t="s">
        <v>145</v>
      </c>
      <c r="C11" s="120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3" ht="32.25" customHeight="1">
      <c r="A12" s="54"/>
      <c r="B12" s="64"/>
      <c r="C12" s="119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3" ht="32.25" customHeight="1">
      <c r="A13" s="54"/>
      <c r="B13" s="121"/>
      <c r="C13" s="121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3" ht="32.25" customHeight="1">
      <c r="A14" s="54"/>
      <c r="B14" s="121"/>
      <c r="C14" s="121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3" ht="32.25" customHeight="1">
      <c r="A15" s="54"/>
      <c r="B15" s="121"/>
      <c r="C15" s="121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3" ht="32.25" customHeight="1">
      <c r="A16" s="54"/>
      <c r="B16" s="121"/>
      <c r="C16" s="121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32" ht="32.4" customHeight="1">
      <c r="A17" s="54"/>
      <c r="B17" s="54"/>
      <c r="C17" s="54"/>
      <c r="D17" s="54"/>
      <c r="E17" s="54"/>
      <c r="F17" s="54"/>
      <c r="G17" s="54"/>
      <c r="H17" s="54"/>
    </row>
    <row r="18" spans="1:32" ht="31.2" customHeight="1">
      <c r="A18" s="54"/>
      <c r="B18" s="120" t="s">
        <v>125</v>
      </c>
      <c r="C18" s="120"/>
      <c r="H18" s="54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</row>
    <row r="19" spans="1:32" ht="31.2" customHeight="1">
      <c r="A19" s="54"/>
      <c r="B19" s="121"/>
      <c r="C19" s="121"/>
      <c r="H19" s="54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32" ht="27.75" customHeight="1">
      <c r="A20" s="54"/>
      <c r="B20" s="54"/>
      <c r="C20" s="54"/>
      <c r="D20" s="54"/>
      <c r="E20" s="54"/>
      <c r="F20" s="54"/>
      <c r="G20" s="54"/>
      <c r="H20" s="54"/>
    </row>
    <row r="21" spans="1:32" ht="31.5" customHeight="1">
      <c r="A21" s="54"/>
      <c r="B21" s="120" t="s">
        <v>126</v>
      </c>
      <c r="C21" s="120"/>
      <c r="D21" s="123"/>
      <c r="I21" s="144" t="s">
        <v>146</v>
      </c>
      <c r="J21" s="144"/>
      <c r="K21" s="144"/>
      <c r="L21" s="144"/>
      <c r="M21" s="144"/>
      <c r="N21" s="145"/>
      <c r="O21" s="145"/>
      <c r="P21" s="145"/>
      <c r="Q21" s="145"/>
      <c r="R21" s="81" t="s">
        <v>53</v>
      </c>
      <c r="T21" s="138" t="s">
        <v>147</v>
      </c>
      <c r="U21" s="138"/>
      <c r="V21" s="138"/>
      <c r="W21" s="138"/>
      <c r="X21" s="138"/>
      <c r="Y21" s="138"/>
      <c r="Z21" s="138"/>
      <c r="AA21" s="138"/>
      <c r="AB21" s="139"/>
      <c r="AC21" s="139"/>
      <c r="AD21" s="139"/>
      <c r="AE21" s="139"/>
      <c r="AF21" s="82" t="s">
        <v>53</v>
      </c>
    </row>
    <row r="22" spans="1:32" ht="30" customHeight="1">
      <c r="A22" s="54"/>
      <c r="B22" s="54"/>
      <c r="C22" s="54"/>
      <c r="D22" s="54"/>
      <c r="E22" s="54"/>
      <c r="F22" s="54"/>
      <c r="G22" s="54"/>
      <c r="H22" s="54"/>
    </row>
    <row r="23" spans="1:32" ht="29.4" customHeight="1">
      <c r="A23" s="54"/>
      <c r="B23" s="120" t="s">
        <v>127</v>
      </c>
      <c r="C23" s="120"/>
      <c r="H23" s="54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</row>
    <row r="24" spans="1:32" ht="29.4" customHeight="1">
      <c r="A24" s="54"/>
      <c r="B24" s="121"/>
      <c r="C24" s="121"/>
      <c r="H24" s="54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</row>
    <row r="25" spans="1:32" ht="29.4" customHeight="1">
      <c r="A25" s="54"/>
      <c r="B25" s="121"/>
      <c r="C25" s="121"/>
      <c r="H25" s="54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</row>
    <row r="26" spans="1:32" ht="29.4" customHeight="1">
      <c r="A26" s="54"/>
      <c r="B26" s="121"/>
      <c r="C26" s="121"/>
      <c r="H26" s="54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</row>
    <row r="27" spans="1:32" ht="29.4" customHeight="1">
      <c r="A27" s="54"/>
      <c r="B27" s="121"/>
      <c r="C27" s="121"/>
      <c r="H27" s="54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</row>
    <row r="28" spans="1:32" ht="29.4" customHeight="1">
      <c r="A28" s="54"/>
      <c r="B28" s="54"/>
      <c r="C28" s="54"/>
      <c r="H28" s="54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</row>
    <row r="29" spans="1:32">
      <c r="A29" s="54"/>
      <c r="B29" s="54"/>
      <c r="C29" s="54"/>
      <c r="D29" s="54"/>
      <c r="E29" s="54"/>
      <c r="F29" s="54"/>
      <c r="G29" s="54"/>
      <c r="H29" s="54"/>
    </row>
  </sheetData>
  <sheetProtection selectLockedCells="1"/>
  <mergeCells count="23">
    <mergeCell ref="I28:AF28"/>
    <mergeCell ref="I18:AF18"/>
    <mergeCell ref="I19:AF19"/>
    <mergeCell ref="I11:AF11"/>
    <mergeCell ref="I12:AF12"/>
    <mergeCell ref="I13:AF13"/>
    <mergeCell ref="I14:AF14"/>
    <mergeCell ref="I15:AF15"/>
    <mergeCell ref="I16:AF16"/>
    <mergeCell ref="I23:AF23"/>
    <mergeCell ref="I24:AF24"/>
    <mergeCell ref="I25:AF25"/>
    <mergeCell ref="I26:AF26"/>
    <mergeCell ref="I27:AF27"/>
    <mergeCell ref="I21:M21"/>
    <mergeCell ref="N21:Q21"/>
    <mergeCell ref="B1:AG1"/>
    <mergeCell ref="T21:AA21"/>
    <mergeCell ref="AB21:AE21"/>
    <mergeCell ref="M5:W5"/>
    <mergeCell ref="X5:AA5"/>
    <mergeCell ref="B6:AG6"/>
    <mergeCell ref="B9:AG9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96" orientation="portrait" r:id="rId1"/>
  <headerFooter alignWithMargins="0">
    <oddHeader>&amp;L&amp;9府民総体選手派遣　申請様式－２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BX36"/>
  <sheetViews>
    <sheetView showGridLines="0" view="pageBreakPreview" zoomScale="85" zoomScaleNormal="100" zoomScaleSheetLayoutView="85" workbookViewId="0">
      <selection activeCell="AA1" sqref="AA1:AP1"/>
    </sheetView>
  </sheetViews>
  <sheetFormatPr defaultRowHeight="13.2"/>
  <cols>
    <col min="1" max="45" width="1.88671875" style="9" customWidth="1"/>
    <col min="46" max="46" width="3.44140625" style="9" bestFit="1" customWidth="1"/>
    <col min="47" max="151" width="1.88671875" style="9" customWidth="1"/>
    <col min="152" max="16384" width="8.88671875" style="9"/>
  </cols>
  <sheetData>
    <row r="1" spans="1:76" ht="24.6" customHeight="1">
      <c r="A1" s="218" t="s">
        <v>66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83"/>
      <c r="P1" s="83"/>
      <c r="Q1" s="83"/>
      <c r="R1" s="83"/>
      <c r="S1" s="83"/>
      <c r="T1" s="83"/>
      <c r="U1" s="83"/>
      <c r="V1" s="83"/>
      <c r="W1" s="151" t="s">
        <v>32</v>
      </c>
      <c r="X1" s="151"/>
      <c r="Y1" s="151"/>
      <c r="Z1" s="151"/>
      <c r="AA1" s="151">
        <f>'申請書 '!S17</f>
        <v>0</v>
      </c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219">
        <f>'申請書 '!AI17</f>
        <v>0</v>
      </c>
      <c r="AR1" s="219"/>
      <c r="AS1" s="219"/>
      <c r="AT1" s="219"/>
    </row>
    <row r="2" spans="1:76" ht="24.6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83"/>
      <c r="P2" s="83"/>
      <c r="Q2" s="83"/>
      <c r="R2" s="83"/>
      <c r="S2" s="83"/>
      <c r="T2" s="83"/>
      <c r="U2" s="83"/>
      <c r="V2" s="8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126"/>
      <c r="AR2" s="126"/>
      <c r="AS2" s="126"/>
      <c r="AT2" s="126"/>
    </row>
    <row r="3" spans="1:76" ht="24.6" customHeight="1">
      <c r="A3" s="127" t="s">
        <v>151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</row>
    <row r="4" spans="1:76" ht="29.4" customHeight="1">
      <c r="A4" s="194" t="s">
        <v>99</v>
      </c>
      <c r="B4" s="195"/>
      <c r="C4" s="195"/>
      <c r="D4" s="195"/>
      <c r="E4" s="195"/>
      <c r="F4" s="195"/>
      <c r="G4" s="195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</row>
    <row r="5" spans="1:76" ht="14.4" customHeight="1">
      <c r="A5" s="83"/>
      <c r="B5" s="83"/>
      <c r="C5" s="83"/>
      <c r="D5" s="88"/>
      <c r="E5" s="88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</row>
    <row r="6" spans="1:76" ht="15" customHeight="1">
      <c r="A6" s="194"/>
      <c r="B6" s="195"/>
      <c r="C6" s="195"/>
      <c r="D6" s="195"/>
      <c r="E6" s="196" t="s">
        <v>84</v>
      </c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8"/>
      <c r="Q6" s="199" t="s">
        <v>106</v>
      </c>
      <c r="R6" s="197"/>
      <c r="S6" s="197"/>
      <c r="T6" s="197"/>
      <c r="U6" s="197"/>
      <c r="V6" s="197"/>
      <c r="W6" s="197"/>
      <c r="X6" s="197"/>
      <c r="Y6" s="197"/>
      <c r="Z6" s="197"/>
      <c r="AA6" s="198"/>
      <c r="AB6" s="199" t="s">
        <v>85</v>
      </c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8"/>
      <c r="AN6" s="200" t="s">
        <v>52</v>
      </c>
      <c r="AO6" s="195"/>
      <c r="AP6" s="195"/>
      <c r="AQ6" s="195"/>
      <c r="AR6" s="195"/>
      <c r="AS6" s="195"/>
      <c r="AT6" s="199"/>
    </row>
    <row r="7" spans="1:76" ht="29.4" customHeight="1">
      <c r="A7" s="201" t="s">
        <v>107</v>
      </c>
      <c r="B7" s="202"/>
      <c r="C7" s="202"/>
      <c r="D7" s="202"/>
      <c r="E7" s="203" t="s">
        <v>83</v>
      </c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5"/>
      <c r="Q7" s="206"/>
      <c r="R7" s="202"/>
      <c r="S7" s="202"/>
      <c r="T7" s="202"/>
      <c r="U7" s="202"/>
      <c r="V7" s="202"/>
      <c r="W7" s="202"/>
      <c r="X7" s="202"/>
      <c r="Y7" s="202"/>
      <c r="Z7" s="202"/>
      <c r="AA7" s="207"/>
      <c r="AB7" s="208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10"/>
      <c r="AN7" s="211"/>
      <c r="AO7" s="212"/>
      <c r="AP7" s="212"/>
      <c r="AQ7" s="212"/>
      <c r="AR7" s="212"/>
      <c r="AS7" s="212"/>
      <c r="AT7" s="89" t="s">
        <v>7</v>
      </c>
    </row>
    <row r="8" spans="1:76" ht="29.4" customHeight="1">
      <c r="A8" s="176" t="s">
        <v>108</v>
      </c>
      <c r="B8" s="177"/>
      <c r="C8" s="177"/>
      <c r="D8" s="177"/>
      <c r="E8" s="178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80"/>
      <c r="Q8" s="181"/>
      <c r="R8" s="182"/>
      <c r="S8" s="182"/>
      <c r="T8" s="182"/>
      <c r="U8" s="182"/>
      <c r="V8" s="182"/>
      <c r="W8" s="182"/>
      <c r="X8" s="182"/>
      <c r="Y8" s="182"/>
      <c r="Z8" s="182"/>
      <c r="AA8" s="183"/>
      <c r="AB8" s="184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80"/>
      <c r="AN8" s="185"/>
      <c r="AO8" s="186"/>
      <c r="AP8" s="186"/>
      <c r="AQ8" s="186"/>
      <c r="AR8" s="186"/>
      <c r="AS8" s="186"/>
      <c r="AT8" s="90" t="s">
        <v>7</v>
      </c>
    </row>
    <row r="9" spans="1:76" ht="29.4" customHeight="1">
      <c r="A9" s="187" t="s">
        <v>109</v>
      </c>
      <c r="B9" s="141"/>
      <c r="C9" s="141"/>
      <c r="D9" s="141"/>
      <c r="E9" s="188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90"/>
      <c r="Q9" s="181"/>
      <c r="R9" s="182"/>
      <c r="S9" s="182"/>
      <c r="T9" s="182"/>
      <c r="U9" s="182"/>
      <c r="V9" s="182"/>
      <c r="W9" s="182"/>
      <c r="X9" s="182"/>
      <c r="Y9" s="182"/>
      <c r="Z9" s="182"/>
      <c r="AA9" s="183"/>
      <c r="AB9" s="191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90"/>
      <c r="AN9" s="192"/>
      <c r="AO9" s="193"/>
      <c r="AP9" s="193"/>
      <c r="AQ9" s="193"/>
      <c r="AR9" s="193"/>
      <c r="AS9" s="193"/>
      <c r="AT9" s="91" t="s">
        <v>7</v>
      </c>
    </row>
    <row r="10" spans="1:76" ht="29.4" customHeight="1">
      <c r="A10" s="153" t="s">
        <v>110</v>
      </c>
      <c r="B10" s="153"/>
      <c r="C10" s="153"/>
      <c r="D10" s="154"/>
      <c r="E10" s="155" t="s">
        <v>134</v>
      </c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7"/>
      <c r="Q10" s="158"/>
      <c r="R10" s="159"/>
      <c r="S10" s="159"/>
      <c r="T10" s="159"/>
      <c r="U10" s="159"/>
      <c r="V10" s="159"/>
      <c r="W10" s="159"/>
      <c r="X10" s="159"/>
      <c r="Y10" s="159"/>
      <c r="Z10" s="159"/>
      <c r="AA10" s="160"/>
      <c r="AB10" s="161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7"/>
      <c r="AN10" s="169"/>
      <c r="AO10" s="170"/>
      <c r="AP10" s="170"/>
      <c r="AQ10" s="170"/>
      <c r="AR10" s="170"/>
      <c r="AS10" s="170"/>
      <c r="AT10" s="92" t="s">
        <v>7</v>
      </c>
    </row>
    <row r="11" spans="1:76" ht="29.4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171" t="s">
        <v>97</v>
      </c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3"/>
      <c r="AN11" s="174" t="str">
        <f>IF(COUNTA(AN7:AS10)=0, "", SUM(AN7:AS10))</f>
        <v/>
      </c>
      <c r="AO11" s="175"/>
      <c r="AP11" s="175"/>
      <c r="AQ11" s="175"/>
      <c r="AR11" s="175"/>
      <c r="AS11" s="175"/>
      <c r="AT11" s="93" t="s">
        <v>7</v>
      </c>
      <c r="AU11" s="35"/>
      <c r="AV11" s="35"/>
      <c r="AW11" s="35"/>
    </row>
    <row r="12" spans="1:76" ht="29.4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164" t="s">
        <v>135</v>
      </c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215"/>
      <c r="AN12" s="216" t="str">
        <f>IF(COUNTA(AN7:AS10)=0, "", SUM(AN1:AS10)*2)</f>
        <v/>
      </c>
      <c r="AO12" s="217"/>
      <c r="AP12" s="217"/>
      <c r="AQ12" s="217"/>
      <c r="AR12" s="217"/>
      <c r="AS12" s="217"/>
      <c r="AT12" s="91" t="s">
        <v>7</v>
      </c>
    </row>
    <row r="13" spans="1:76" ht="24.6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5"/>
      <c r="AN13" s="85"/>
      <c r="AO13" s="85"/>
      <c r="AP13" s="85"/>
      <c r="AQ13" s="85"/>
      <c r="AR13" s="85"/>
      <c r="AS13" s="85"/>
      <c r="AT13" s="85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54"/>
      <c r="BR13" s="54"/>
      <c r="BS13" s="83"/>
      <c r="BT13" s="83"/>
      <c r="BU13" s="83"/>
      <c r="BV13" s="83"/>
      <c r="BW13" s="83"/>
      <c r="BX13" s="83"/>
    </row>
    <row r="14" spans="1:76" ht="24.6" customHeight="1">
      <c r="A14" s="213" t="s">
        <v>150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</row>
    <row r="15" spans="1:76" ht="29.4" customHeight="1">
      <c r="A15" s="194" t="s">
        <v>99</v>
      </c>
      <c r="B15" s="195"/>
      <c r="C15" s="195"/>
      <c r="D15" s="195"/>
      <c r="E15" s="195"/>
      <c r="F15" s="195"/>
      <c r="G15" s="195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</row>
    <row r="16" spans="1:76" ht="13.2" customHeight="1">
      <c r="A16" s="83"/>
      <c r="B16" s="83"/>
      <c r="C16" s="83"/>
      <c r="D16" s="88"/>
      <c r="E16" s="88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</row>
    <row r="17" spans="1:75" ht="15" customHeight="1">
      <c r="A17" s="194"/>
      <c r="B17" s="195"/>
      <c r="C17" s="195"/>
      <c r="D17" s="195"/>
      <c r="E17" s="196" t="s">
        <v>84</v>
      </c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8"/>
      <c r="Q17" s="199" t="s">
        <v>106</v>
      </c>
      <c r="R17" s="197"/>
      <c r="S17" s="197"/>
      <c r="T17" s="197"/>
      <c r="U17" s="197"/>
      <c r="V17" s="197"/>
      <c r="W17" s="197"/>
      <c r="X17" s="197"/>
      <c r="Y17" s="197"/>
      <c r="Z17" s="197"/>
      <c r="AA17" s="198"/>
      <c r="AB17" s="199" t="s">
        <v>85</v>
      </c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8"/>
      <c r="AN17" s="200" t="s">
        <v>52</v>
      </c>
      <c r="AO17" s="195"/>
      <c r="AP17" s="195"/>
      <c r="AQ17" s="195"/>
      <c r="AR17" s="195"/>
      <c r="AS17" s="195"/>
      <c r="AT17" s="199"/>
    </row>
    <row r="18" spans="1:75" ht="29.4" customHeight="1">
      <c r="A18" s="201" t="s">
        <v>107</v>
      </c>
      <c r="B18" s="202"/>
      <c r="C18" s="202"/>
      <c r="D18" s="202"/>
      <c r="E18" s="203" t="s">
        <v>83</v>
      </c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5"/>
      <c r="Q18" s="206"/>
      <c r="R18" s="202"/>
      <c r="S18" s="202"/>
      <c r="T18" s="202"/>
      <c r="U18" s="202"/>
      <c r="V18" s="202"/>
      <c r="W18" s="202"/>
      <c r="X18" s="202"/>
      <c r="Y18" s="202"/>
      <c r="Z18" s="202"/>
      <c r="AA18" s="207"/>
      <c r="AB18" s="208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10"/>
      <c r="AN18" s="211"/>
      <c r="AO18" s="212"/>
      <c r="AP18" s="212"/>
      <c r="AQ18" s="212"/>
      <c r="AR18" s="212"/>
      <c r="AS18" s="212"/>
      <c r="AT18" s="89" t="s">
        <v>7</v>
      </c>
    </row>
    <row r="19" spans="1:75" ht="29.4" customHeight="1">
      <c r="A19" s="176" t="s">
        <v>108</v>
      </c>
      <c r="B19" s="177"/>
      <c r="C19" s="177"/>
      <c r="D19" s="177"/>
      <c r="E19" s="178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80"/>
      <c r="Q19" s="181"/>
      <c r="R19" s="182"/>
      <c r="S19" s="182"/>
      <c r="T19" s="182"/>
      <c r="U19" s="182"/>
      <c r="V19" s="182"/>
      <c r="W19" s="182"/>
      <c r="X19" s="182"/>
      <c r="Y19" s="182"/>
      <c r="Z19" s="182"/>
      <c r="AA19" s="183"/>
      <c r="AB19" s="184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80"/>
      <c r="AN19" s="185"/>
      <c r="AO19" s="186"/>
      <c r="AP19" s="186"/>
      <c r="AQ19" s="186"/>
      <c r="AR19" s="186"/>
      <c r="AS19" s="186"/>
      <c r="AT19" s="90" t="s">
        <v>7</v>
      </c>
    </row>
    <row r="20" spans="1:75" ht="29.4" customHeight="1">
      <c r="A20" s="187" t="s">
        <v>109</v>
      </c>
      <c r="B20" s="141"/>
      <c r="C20" s="141"/>
      <c r="D20" s="141"/>
      <c r="E20" s="188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90"/>
      <c r="Q20" s="181"/>
      <c r="R20" s="182"/>
      <c r="S20" s="182"/>
      <c r="T20" s="182"/>
      <c r="U20" s="182"/>
      <c r="V20" s="182"/>
      <c r="W20" s="182"/>
      <c r="X20" s="182"/>
      <c r="Y20" s="182"/>
      <c r="Z20" s="182"/>
      <c r="AA20" s="183"/>
      <c r="AB20" s="191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90"/>
      <c r="AN20" s="192"/>
      <c r="AO20" s="193"/>
      <c r="AP20" s="193"/>
      <c r="AQ20" s="193"/>
      <c r="AR20" s="193"/>
      <c r="AS20" s="193"/>
      <c r="AT20" s="91" t="s">
        <v>7</v>
      </c>
    </row>
    <row r="21" spans="1:75" ht="29.4" customHeight="1">
      <c r="A21" s="153" t="s">
        <v>110</v>
      </c>
      <c r="B21" s="153"/>
      <c r="C21" s="153"/>
      <c r="D21" s="154"/>
      <c r="E21" s="155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7"/>
      <c r="Q21" s="158"/>
      <c r="R21" s="159"/>
      <c r="S21" s="159"/>
      <c r="T21" s="159"/>
      <c r="U21" s="159"/>
      <c r="V21" s="159"/>
      <c r="W21" s="159"/>
      <c r="X21" s="159"/>
      <c r="Y21" s="159"/>
      <c r="Z21" s="159"/>
      <c r="AA21" s="160"/>
      <c r="AB21" s="161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7"/>
      <c r="AN21" s="169"/>
      <c r="AO21" s="170"/>
      <c r="AP21" s="170"/>
      <c r="AQ21" s="170"/>
      <c r="AR21" s="170"/>
      <c r="AS21" s="170"/>
      <c r="AT21" s="92" t="s">
        <v>7</v>
      </c>
    </row>
    <row r="22" spans="1:75" ht="29.4" customHeight="1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171" t="s">
        <v>97</v>
      </c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3"/>
      <c r="AN22" s="174" t="str">
        <f>IF(COUNTA(AN18:AS21)=0, "", SUM(AN18:AS21))</f>
        <v/>
      </c>
      <c r="AO22" s="175"/>
      <c r="AP22" s="175"/>
      <c r="AQ22" s="175"/>
      <c r="AR22" s="175"/>
      <c r="AS22" s="175"/>
      <c r="AT22" s="93" t="s">
        <v>7</v>
      </c>
    </row>
    <row r="23" spans="1:75" ht="29.4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164" t="s">
        <v>135</v>
      </c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6"/>
      <c r="AN23" s="167" t="str">
        <f>IF(COUNTA(AN18:AS21)=0, "", SUM(AN14:AS21)*2)</f>
        <v/>
      </c>
      <c r="AO23" s="168"/>
      <c r="AP23" s="168"/>
      <c r="AQ23" s="168"/>
      <c r="AR23" s="168"/>
      <c r="AS23" s="168"/>
      <c r="AT23" s="94" t="s">
        <v>7</v>
      </c>
      <c r="BP23" s="54"/>
      <c r="BQ23" s="54"/>
      <c r="BR23" s="83"/>
      <c r="BS23" s="83"/>
      <c r="BT23" s="83"/>
      <c r="BU23" s="83"/>
      <c r="BV23" s="83"/>
      <c r="BW23" s="83"/>
    </row>
    <row r="24" spans="1:75" ht="24" customHeight="1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95"/>
      <c r="AO24" s="95"/>
      <c r="AP24" s="95"/>
      <c r="AQ24" s="95"/>
      <c r="AR24" s="95"/>
      <c r="AS24" s="95"/>
      <c r="AT24" s="96"/>
      <c r="BP24" s="54"/>
      <c r="BQ24" s="54"/>
      <c r="BR24" s="83"/>
      <c r="BS24" s="83"/>
      <c r="BT24" s="83"/>
      <c r="BU24" s="83"/>
      <c r="BV24" s="83"/>
      <c r="BW24" s="83"/>
    </row>
    <row r="25" spans="1:75" ht="30" customHeight="1">
      <c r="A25" s="147" t="s">
        <v>140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BP25" s="83"/>
      <c r="BQ25" s="83"/>
      <c r="BR25" s="83"/>
      <c r="BS25" s="83"/>
      <c r="BT25" s="83"/>
      <c r="BU25" s="83"/>
      <c r="BV25" s="83"/>
      <c r="BW25" s="83"/>
    </row>
    <row r="26" spans="1:75" ht="30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BP26" s="83"/>
      <c r="BQ26" s="83"/>
      <c r="BR26" s="83"/>
      <c r="BS26" s="83"/>
      <c r="BT26" s="83"/>
      <c r="BU26" s="83"/>
      <c r="BV26" s="83"/>
      <c r="BW26" s="83"/>
    </row>
    <row r="27" spans="1:75" ht="29.4" customHeight="1">
      <c r="A27" s="146" t="s">
        <v>139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63"/>
      <c r="L27" s="163"/>
      <c r="M27" s="163"/>
      <c r="N27" s="163"/>
      <c r="O27" s="151" t="s">
        <v>98</v>
      </c>
      <c r="P27" s="151"/>
      <c r="Q27" s="83"/>
      <c r="R27" s="83"/>
      <c r="S27" s="83"/>
      <c r="T27" s="83"/>
      <c r="U27" s="143" t="s">
        <v>138</v>
      </c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62">
        <f>(IF(ISNUMBER(AN12), AN12, 0) + IF(ISNUMBER(AN23), AN23, 0)) * IF(ISNUMBER(K27), K27, 0) * IF(ISNUMBER(K28), K28, 0)</f>
        <v>0</v>
      </c>
      <c r="AK27" s="162"/>
      <c r="AL27" s="162"/>
      <c r="AM27" s="162"/>
      <c r="AN27" s="162"/>
      <c r="AO27" s="162"/>
      <c r="AP27" s="162"/>
      <c r="AQ27" s="162"/>
      <c r="AR27" s="162"/>
      <c r="AS27" s="162"/>
      <c r="AT27" s="97" t="s">
        <v>7</v>
      </c>
    </row>
    <row r="28" spans="1:75" ht="46.8" customHeight="1">
      <c r="A28" s="146" t="s">
        <v>100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9"/>
      <c r="L28" s="149"/>
      <c r="M28" s="149"/>
      <c r="N28" s="149"/>
      <c r="O28" s="152" t="s">
        <v>62</v>
      </c>
      <c r="P28" s="152"/>
      <c r="Q28" s="83"/>
      <c r="R28" s="83"/>
      <c r="S28" s="83"/>
      <c r="T28" s="83"/>
      <c r="U28" s="148" t="s">
        <v>133</v>
      </c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50" t="str">
        <f>IF(AND(ISNUMBER(AN12),ISNUMBER(K27),ISNUMBER(K28)),((AN12+IF(ISNUMBER(AN23),AN23,0))*K27*K28)*0.5,"")</f>
        <v/>
      </c>
      <c r="AK28" s="150"/>
      <c r="AL28" s="150"/>
      <c r="AM28" s="150"/>
      <c r="AN28" s="150"/>
      <c r="AO28" s="150"/>
      <c r="AP28" s="150"/>
      <c r="AQ28" s="150"/>
      <c r="AR28" s="150"/>
      <c r="AS28" s="150"/>
      <c r="AT28" s="98" t="s">
        <v>7</v>
      </c>
    </row>
    <row r="29" spans="1:75" ht="5.4" customHeight="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</row>
    <row r="30" spans="1:75" ht="30" customHeight="1"/>
    <row r="31" spans="1:75" ht="30" customHeight="1"/>
    <row r="32" spans="1:75" ht="30" customHeight="1"/>
    <row r="33" ht="30" customHeight="1"/>
    <row r="34" ht="30" customHeight="1"/>
    <row r="35" ht="30" customHeight="1"/>
    <row r="36" ht="30" customHeight="1"/>
  </sheetData>
  <sheetProtection selectLockedCells="1"/>
  <mergeCells count="78">
    <mergeCell ref="A1:N1"/>
    <mergeCell ref="W1:Z1"/>
    <mergeCell ref="AA1:AP1"/>
    <mergeCell ref="AQ1:AT1"/>
    <mergeCell ref="A4:G4"/>
    <mergeCell ref="H4:AT4"/>
    <mergeCell ref="A6:D6"/>
    <mergeCell ref="E6:P6"/>
    <mergeCell ref="Q6:AA6"/>
    <mergeCell ref="AB6:AM6"/>
    <mergeCell ref="AN6:AT6"/>
    <mergeCell ref="A8:D8"/>
    <mergeCell ref="E8:P8"/>
    <mergeCell ref="Q8:AA8"/>
    <mergeCell ref="AB8:AM8"/>
    <mergeCell ref="AN8:AS8"/>
    <mergeCell ref="A7:D7"/>
    <mergeCell ref="E7:P7"/>
    <mergeCell ref="Q7:AA7"/>
    <mergeCell ref="AB7:AM7"/>
    <mergeCell ref="AN7:AS7"/>
    <mergeCell ref="A10:D10"/>
    <mergeCell ref="E10:P10"/>
    <mergeCell ref="Q10:AA10"/>
    <mergeCell ref="AB10:AM10"/>
    <mergeCell ref="AN10:AS10"/>
    <mergeCell ref="A9:D9"/>
    <mergeCell ref="E9:P9"/>
    <mergeCell ref="Q9:AA9"/>
    <mergeCell ref="AB9:AM9"/>
    <mergeCell ref="AN9:AS9"/>
    <mergeCell ref="A14:AT14"/>
    <mergeCell ref="A15:G15"/>
    <mergeCell ref="H15:AT15"/>
    <mergeCell ref="AB11:AM11"/>
    <mergeCell ref="AN11:AS11"/>
    <mergeCell ref="AB12:AM12"/>
    <mergeCell ref="AN12:AS12"/>
    <mergeCell ref="A18:D18"/>
    <mergeCell ref="E18:P18"/>
    <mergeCell ref="Q18:AA18"/>
    <mergeCell ref="AB18:AM18"/>
    <mergeCell ref="AN18:AS18"/>
    <mergeCell ref="A17:D17"/>
    <mergeCell ref="E17:P17"/>
    <mergeCell ref="Q17:AA17"/>
    <mergeCell ref="AB17:AM17"/>
    <mergeCell ref="AN17:AT17"/>
    <mergeCell ref="A20:D20"/>
    <mergeCell ref="E20:P20"/>
    <mergeCell ref="Q20:AA20"/>
    <mergeCell ref="AB20:AM20"/>
    <mergeCell ref="AN20:AS20"/>
    <mergeCell ref="A19:D19"/>
    <mergeCell ref="E19:P19"/>
    <mergeCell ref="Q19:AA19"/>
    <mergeCell ref="AB19:AM19"/>
    <mergeCell ref="AN19:AS19"/>
    <mergeCell ref="A21:D21"/>
    <mergeCell ref="E21:P21"/>
    <mergeCell ref="Q21:AA21"/>
    <mergeCell ref="AB21:AM21"/>
    <mergeCell ref="U27:AI27"/>
    <mergeCell ref="AJ27:AS27"/>
    <mergeCell ref="K27:N27"/>
    <mergeCell ref="AB23:AM23"/>
    <mergeCell ref="AN23:AS23"/>
    <mergeCell ref="AN21:AS21"/>
    <mergeCell ref="AB22:AM22"/>
    <mergeCell ref="AN22:AS22"/>
    <mergeCell ref="A28:J28"/>
    <mergeCell ref="A27:J27"/>
    <mergeCell ref="A25:AT25"/>
    <mergeCell ref="U28:AI28"/>
    <mergeCell ref="K28:N28"/>
    <mergeCell ref="AJ28:AS28"/>
    <mergeCell ref="O27:P27"/>
    <mergeCell ref="O28:P28"/>
  </mergeCells>
  <phoneticPr fontId="2"/>
  <conditionalFormatting sqref="AA1:AT2">
    <cfRule type="cellIs" dxfId="9" priority="5" operator="equal">
      <formula>0</formula>
    </cfRule>
  </conditionalFormatting>
  <conditionalFormatting sqref="AJ27">
    <cfRule type="cellIs" dxfId="8" priority="1" operator="equal">
      <formula>0</formula>
    </cfRule>
  </conditionalFormatting>
  <printOptions horizontalCentered="1"/>
  <pageMargins left="0.70866141732283472" right="0.70866141732283472" top="1.1811023622047245" bottom="0.74803149606299213" header="0.51181102362204722" footer="0.31496062992125984"/>
  <pageSetup paperSize="9" scale="98" orientation="portrait" horizontalDpi="1200" verticalDpi="1200" r:id="rId1"/>
  <headerFooter>
    <oddHeader>&amp;L&amp;9府民総体選手派遣　申請様式－３</oddHeader>
  </headerFooter>
  <colBreaks count="1" manualBreakCount="1">
    <brk id="46" max="32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BX26"/>
  <sheetViews>
    <sheetView showGridLines="0" view="pageBreakPreview" zoomScale="85" zoomScaleNormal="100" zoomScaleSheetLayoutView="85" workbookViewId="0">
      <selection activeCell="H4" sqref="H4:AT4"/>
    </sheetView>
  </sheetViews>
  <sheetFormatPr defaultRowHeight="13.2"/>
  <cols>
    <col min="1" max="45" width="1.88671875" style="9" customWidth="1"/>
    <col min="46" max="46" width="3.44140625" style="9" bestFit="1" customWidth="1"/>
    <col min="47" max="151" width="1.88671875" style="9" customWidth="1"/>
    <col min="152" max="16384" width="8.88671875" style="9"/>
  </cols>
  <sheetData>
    <row r="1" spans="1:76" ht="24.6" customHeight="1">
      <c r="A1" s="218" t="s">
        <v>66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83"/>
      <c r="P1" s="83"/>
      <c r="Q1" s="83"/>
      <c r="R1" s="83"/>
      <c r="S1" s="83"/>
      <c r="T1" s="83"/>
      <c r="U1" s="83"/>
      <c r="V1" s="83"/>
      <c r="W1" s="151" t="s">
        <v>32</v>
      </c>
      <c r="X1" s="151"/>
      <c r="Y1" s="151"/>
      <c r="Z1" s="151"/>
      <c r="AA1" s="151">
        <f>'申請書 '!S17</f>
        <v>0</v>
      </c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219">
        <f>'申請書 '!AI17</f>
        <v>0</v>
      </c>
      <c r="AR1" s="219"/>
      <c r="AS1" s="219"/>
      <c r="AT1" s="219"/>
    </row>
    <row r="2" spans="1:76" ht="24.6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83"/>
      <c r="P2" s="83"/>
      <c r="Q2" s="83"/>
      <c r="R2" s="83"/>
      <c r="S2" s="83"/>
      <c r="T2" s="83"/>
      <c r="U2" s="83"/>
      <c r="V2" s="8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126"/>
      <c r="AR2" s="126"/>
      <c r="AS2" s="126"/>
      <c r="AT2" s="126"/>
    </row>
    <row r="3" spans="1:76" ht="24.6" customHeight="1">
      <c r="A3" s="87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</row>
    <row r="4" spans="1:76" ht="46.8" customHeight="1">
      <c r="A4" s="194" t="s">
        <v>99</v>
      </c>
      <c r="B4" s="195"/>
      <c r="C4" s="195"/>
      <c r="D4" s="195"/>
      <c r="E4" s="195"/>
      <c r="F4" s="195"/>
      <c r="G4" s="195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</row>
    <row r="5" spans="1:76" ht="14.4" customHeight="1">
      <c r="A5" s="83"/>
      <c r="B5" s="83"/>
      <c r="C5" s="83"/>
      <c r="D5" s="88"/>
      <c r="E5" s="88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</row>
    <row r="6" spans="1:76" ht="15" customHeight="1">
      <c r="A6" s="194"/>
      <c r="B6" s="195"/>
      <c r="C6" s="195"/>
      <c r="D6" s="195"/>
      <c r="E6" s="196" t="s">
        <v>84</v>
      </c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8"/>
      <c r="Q6" s="199" t="s">
        <v>106</v>
      </c>
      <c r="R6" s="197"/>
      <c r="S6" s="197"/>
      <c r="T6" s="197"/>
      <c r="U6" s="197"/>
      <c r="V6" s="197"/>
      <c r="W6" s="197"/>
      <c r="X6" s="197"/>
      <c r="Y6" s="197"/>
      <c r="Z6" s="197"/>
      <c r="AA6" s="198"/>
      <c r="AB6" s="199" t="s">
        <v>85</v>
      </c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8"/>
      <c r="AN6" s="200" t="s">
        <v>52</v>
      </c>
      <c r="AO6" s="195"/>
      <c r="AP6" s="195"/>
      <c r="AQ6" s="195"/>
      <c r="AR6" s="195"/>
      <c r="AS6" s="195"/>
      <c r="AT6" s="199"/>
    </row>
    <row r="7" spans="1:76" ht="46.8" customHeight="1">
      <c r="A7" s="201" t="s">
        <v>107</v>
      </c>
      <c r="B7" s="202"/>
      <c r="C7" s="202"/>
      <c r="D7" s="202"/>
      <c r="E7" s="203" t="s">
        <v>83</v>
      </c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5"/>
      <c r="Q7" s="206"/>
      <c r="R7" s="202"/>
      <c r="S7" s="202"/>
      <c r="T7" s="202"/>
      <c r="U7" s="202"/>
      <c r="V7" s="202"/>
      <c r="W7" s="202"/>
      <c r="X7" s="202"/>
      <c r="Y7" s="202"/>
      <c r="Z7" s="202"/>
      <c r="AA7" s="207"/>
      <c r="AB7" s="208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10"/>
      <c r="AN7" s="211"/>
      <c r="AO7" s="212"/>
      <c r="AP7" s="212"/>
      <c r="AQ7" s="212"/>
      <c r="AR7" s="212"/>
      <c r="AS7" s="212"/>
      <c r="AT7" s="89" t="s">
        <v>7</v>
      </c>
    </row>
    <row r="8" spans="1:76" ht="46.8" customHeight="1">
      <c r="A8" s="176" t="s">
        <v>108</v>
      </c>
      <c r="B8" s="177"/>
      <c r="C8" s="177"/>
      <c r="D8" s="177"/>
      <c r="E8" s="178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80"/>
      <c r="Q8" s="181"/>
      <c r="R8" s="182"/>
      <c r="S8" s="182"/>
      <c r="T8" s="182"/>
      <c r="U8" s="182"/>
      <c r="V8" s="182"/>
      <c r="W8" s="182"/>
      <c r="X8" s="182"/>
      <c r="Y8" s="182"/>
      <c r="Z8" s="182"/>
      <c r="AA8" s="183"/>
      <c r="AB8" s="184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80"/>
      <c r="AN8" s="185"/>
      <c r="AO8" s="186"/>
      <c r="AP8" s="186"/>
      <c r="AQ8" s="186"/>
      <c r="AR8" s="186"/>
      <c r="AS8" s="186"/>
      <c r="AT8" s="90" t="s">
        <v>7</v>
      </c>
    </row>
    <row r="9" spans="1:76" ht="46.8" customHeight="1">
      <c r="A9" s="187" t="s">
        <v>109</v>
      </c>
      <c r="B9" s="141"/>
      <c r="C9" s="141"/>
      <c r="D9" s="141"/>
      <c r="E9" s="188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90"/>
      <c r="Q9" s="181"/>
      <c r="R9" s="182"/>
      <c r="S9" s="182"/>
      <c r="T9" s="182"/>
      <c r="U9" s="182"/>
      <c r="V9" s="182"/>
      <c r="W9" s="182"/>
      <c r="X9" s="182"/>
      <c r="Y9" s="182"/>
      <c r="Z9" s="182"/>
      <c r="AA9" s="183"/>
      <c r="AB9" s="191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90"/>
      <c r="AN9" s="192"/>
      <c r="AO9" s="193"/>
      <c r="AP9" s="193"/>
      <c r="AQ9" s="193"/>
      <c r="AR9" s="193"/>
      <c r="AS9" s="193"/>
      <c r="AT9" s="91" t="s">
        <v>7</v>
      </c>
    </row>
    <row r="10" spans="1:76" ht="46.8" customHeight="1">
      <c r="A10" s="153" t="s">
        <v>110</v>
      </c>
      <c r="B10" s="153"/>
      <c r="C10" s="153"/>
      <c r="D10" s="154"/>
      <c r="E10" s="155" t="s">
        <v>134</v>
      </c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7"/>
      <c r="Q10" s="158"/>
      <c r="R10" s="159"/>
      <c r="S10" s="159"/>
      <c r="T10" s="159"/>
      <c r="U10" s="159"/>
      <c r="V10" s="159"/>
      <c r="W10" s="159"/>
      <c r="X10" s="159"/>
      <c r="Y10" s="159"/>
      <c r="Z10" s="159"/>
      <c r="AA10" s="160"/>
      <c r="AB10" s="161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7"/>
      <c r="AN10" s="169"/>
      <c r="AO10" s="170"/>
      <c r="AP10" s="170"/>
      <c r="AQ10" s="170"/>
      <c r="AR10" s="170"/>
      <c r="AS10" s="170"/>
      <c r="AT10" s="92" t="s">
        <v>7</v>
      </c>
    </row>
    <row r="11" spans="1:76" ht="46.8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171" t="s">
        <v>97</v>
      </c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3"/>
      <c r="AN11" s="174" t="str">
        <f>IF(COUNTA(AN7:AS10)=0, "", SUM(AN7:AS10))</f>
        <v/>
      </c>
      <c r="AO11" s="175"/>
      <c r="AP11" s="175"/>
      <c r="AQ11" s="175"/>
      <c r="AR11" s="175"/>
      <c r="AS11" s="175"/>
      <c r="AT11" s="93" t="s">
        <v>7</v>
      </c>
      <c r="AU11" s="35"/>
      <c r="AV11" s="35"/>
      <c r="AW11" s="35"/>
    </row>
    <row r="12" spans="1:76" ht="46.8" customHeight="1">
      <c r="W12" s="83"/>
      <c r="X12" s="83"/>
      <c r="Y12" s="83"/>
      <c r="Z12" s="83"/>
      <c r="AA12" s="83"/>
      <c r="AB12" s="164" t="s">
        <v>135</v>
      </c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215"/>
      <c r="AN12" s="216" t="str">
        <f>IF(COUNTA(AN7:AS10)=0, "", SUM(AN1:AS10)*2)</f>
        <v/>
      </c>
      <c r="AO12" s="217"/>
      <c r="AP12" s="217"/>
      <c r="AQ12" s="217"/>
      <c r="AR12" s="217"/>
      <c r="AS12" s="217"/>
      <c r="AT12" s="91" t="s">
        <v>7</v>
      </c>
    </row>
    <row r="13" spans="1:76" ht="24.6" customHeight="1"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5"/>
      <c r="AN13" s="85"/>
      <c r="AO13" s="85"/>
      <c r="AP13" s="85"/>
      <c r="AQ13" s="85"/>
      <c r="AR13" s="85"/>
      <c r="AS13" s="85"/>
      <c r="AT13" s="85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54"/>
      <c r="BR13" s="54"/>
      <c r="BS13" s="83"/>
      <c r="BT13" s="83"/>
      <c r="BU13" s="83"/>
      <c r="BV13" s="83"/>
      <c r="BW13" s="83"/>
      <c r="BX13" s="83"/>
    </row>
    <row r="14" spans="1:76" ht="24" customHeight="1">
      <c r="W14" s="83"/>
      <c r="X14" s="83"/>
      <c r="Y14" s="83"/>
      <c r="Z14" s="83"/>
      <c r="AA14" s="83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95"/>
      <c r="AO14" s="95"/>
      <c r="AP14" s="95"/>
      <c r="AQ14" s="95"/>
      <c r="AR14" s="95"/>
      <c r="AS14" s="95"/>
      <c r="AT14" s="96"/>
      <c r="BP14" s="54"/>
      <c r="BQ14" s="54"/>
      <c r="BR14" s="83"/>
      <c r="BS14" s="83"/>
      <c r="BT14" s="83"/>
      <c r="BU14" s="83"/>
      <c r="BV14" s="83"/>
      <c r="BW14" s="83"/>
    </row>
    <row r="15" spans="1:76" ht="46.8" customHeight="1">
      <c r="A15" s="221" t="s">
        <v>140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BP15" s="83"/>
      <c r="BQ15" s="83"/>
      <c r="BR15" s="83"/>
      <c r="BS15" s="83"/>
      <c r="BT15" s="83"/>
      <c r="BU15" s="83"/>
      <c r="BV15" s="83"/>
      <c r="BW15" s="83"/>
    </row>
    <row r="16" spans="1:76" ht="30" customHeight="1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BP16" s="83"/>
      <c r="BQ16" s="83"/>
      <c r="BR16" s="83"/>
      <c r="BS16" s="83"/>
      <c r="BT16" s="83"/>
      <c r="BU16" s="83"/>
      <c r="BV16" s="83"/>
      <c r="BW16" s="83"/>
    </row>
    <row r="17" spans="1:46" ht="46.8" customHeight="1">
      <c r="A17" s="146" t="s">
        <v>139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22"/>
      <c r="L17" s="222"/>
      <c r="M17" s="222"/>
      <c r="N17" s="222"/>
      <c r="O17" s="151" t="s">
        <v>98</v>
      </c>
      <c r="P17" s="151"/>
      <c r="U17" s="143" t="s">
        <v>138</v>
      </c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62">
        <f>(IF(ISNUMBER(AN12), AN12, 0)) * IF(ISNUMBER(K17), K17, 0) * IF(ISNUMBER(K18), K18, 0)</f>
        <v>0</v>
      </c>
      <c r="AK17" s="162"/>
      <c r="AL17" s="162"/>
      <c r="AM17" s="162"/>
      <c r="AN17" s="162"/>
      <c r="AO17" s="162"/>
      <c r="AP17" s="162"/>
      <c r="AQ17" s="162"/>
      <c r="AR17" s="162"/>
      <c r="AS17" s="162"/>
      <c r="AT17" s="97" t="s">
        <v>7</v>
      </c>
    </row>
    <row r="18" spans="1:46" ht="46.8" customHeight="1">
      <c r="A18" s="146" t="s">
        <v>100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23"/>
      <c r="L18" s="223"/>
      <c r="M18" s="223"/>
      <c r="N18" s="223"/>
      <c r="O18" s="152" t="s">
        <v>62</v>
      </c>
      <c r="P18" s="152"/>
      <c r="Q18" s="83"/>
      <c r="R18" s="83"/>
      <c r="S18" s="83"/>
      <c r="T18" s="83"/>
      <c r="U18" s="148" t="s">
        <v>133</v>
      </c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50" t="str">
        <f>IF(AND(ISNUMBER(AJ17), AJ17&lt;&gt;0), AJ17 * 0.5, "")</f>
        <v/>
      </c>
      <c r="AK18" s="150"/>
      <c r="AL18" s="150"/>
      <c r="AM18" s="150"/>
      <c r="AN18" s="150"/>
      <c r="AO18" s="150"/>
      <c r="AP18" s="150"/>
      <c r="AQ18" s="150"/>
      <c r="AR18" s="150"/>
      <c r="AS18" s="150"/>
      <c r="AT18" s="98" t="s">
        <v>7</v>
      </c>
    </row>
    <row r="19" spans="1:46" ht="5.4" customHeight="1"/>
    <row r="20" spans="1:46" ht="30" customHeight="1"/>
    <row r="21" spans="1:46" ht="30" customHeight="1"/>
    <row r="22" spans="1:46" ht="30" customHeight="1"/>
    <row r="23" spans="1:46" ht="30" customHeight="1"/>
    <row r="24" spans="1:46" ht="30" customHeight="1"/>
    <row r="25" spans="1:46" ht="30" customHeight="1"/>
    <row r="26" spans="1:46" ht="30" customHeight="1"/>
  </sheetData>
  <sheetProtection selectLockedCells="1"/>
  <mergeCells count="46">
    <mergeCell ref="A18:J18"/>
    <mergeCell ref="K18:N18"/>
    <mergeCell ref="O18:P18"/>
    <mergeCell ref="U18:AI18"/>
    <mergeCell ref="AJ18:AS18"/>
    <mergeCell ref="AN10:AS10"/>
    <mergeCell ref="AB12:AM12"/>
    <mergeCell ref="AN12:AS12"/>
    <mergeCell ref="A15:AT15"/>
    <mergeCell ref="A17:J17"/>
    <mergeCell ref="K17:N17"/>
    <mergeCell ref="O17:P17"/>
    <mergeCell ref="U17:AI17"/>
    <mergeCell ref="AJ17:AS17"/>
    <mergeCell ref="AB11:AM11"/>
    <mergeCell ref="AN11:AS11"/>
    <mergeCell ref="A8:D8"/>
    <mergeCell ref="E8:P8"/>
    <mergeCell ref="Q8:AA8"/>
    <mergeCell ref="AB8:AM8"/>
    <mergeCell ref="AN8:AS8"/>
    <mergeCell ref="A9:D9"/>
    <mergeCell ref="E9:P9"/>
    <mergeCell ref="Q9:AA9"/>
    <mergeCell ref="AB9:AM9"/>
    <mergeCell ref="AN9:AS9"/>
    <mergeCell ref="A10:D10"/>
    <mergeCell ref="E10:P10"/>
    <mergeCell ref="Q10:AA10"/>
    <mergeCell ref="AB10:AM10"/>
    <mergeCell ref="A6:D6"/>
    <mergeCell ref="E6:P6"/>
    <mergeCell ref="Q6:AA6"/>
    <mergeCell ref="AB6:AM6"/>
    <mergeCell ref="AN6:AT6"/>
    <mergeCell ref="A7:D7"/>
    <mergeCell ref="E7:P7"/>
    <mergeCell ref="Q7:AA7"/>
    <mergeCell ref="AB7:AM7"/>
    <mergeCell ref="AN7:AS7"/>
    <mergeCell ref="A1:N1"/>
    <mergeCell ref="W1:Z1"/>
    <mergeCell ref="AA1:AP1"/>
    <mergeCell ref="AQ1:AT1"/>
    <mergeCell ref="A4:G4"/>
    <mergeCell ref="H4:AT4"/>
  </mergeCells>
  <phoneticPr fontId="2"/>
  <conditionalFormatting sqref="AA1:AT2">
    <cfRule type="cellIs" dxfId="7" priority="2" operator="equal">
      <formula>0</formula>
    </cfRule>
  </conditionalFormatting>
  <conditionalFormatting sqref="AJ17">
    <cfRule type="cellIs" dxfId="6" priority="1" operator="equal">
      <formula>0</formula>
    </cfRule>
  </conditionalFormatting>
  <printOptions horizontalCentered="1"/>
  <pageMargins left="0.70866141732283472" right="0.70866141732283472" top="1.1811023622047245" bottom="0.74803149606299213" header="0.51181102362204722" footer="0.31496062992125984"/>
  <pageSetup paperSize="9" scale="98" orientation="portrait" horizontalDpi="1200" verticalDpi="1200" r:id="rId1"/>
  <headerFooter>
    <oddHeader>&amp;L&amp;9府民総体選手派遣　申請様式－３</oddHeader>
  </headerFooter>
  <colBreaks count="1" manualBreakCount="1">
    <brk id="46" max="32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tabColor rgb="FFFFC000"/>
  </sheetPr>
  <dimension ref="A1:H32"/>
  <sheetViews>
    <sheetView showZeros="0" showRuler="0" view="pageBreakPreview" zoomScale="85" zoomScaleNormal="100" zoomScaleSheetLayoutView="85" zoomScalePageLayoutView="70" workbookViewId="0">
      <selection activeCell="F6" sqref="F6"/>
    </sheetView>
  </sheetViews>
  <sheetFormatPr defaultColWidth="9" defaultRowHeight="14.4"/>
  <cols>
    <col min="1" max="1" width="0.88671875" style="15" customWidth="1"/>
    <col min="2" max="2" width="18.33203125" style="15" bestFit="1" customWidth="1"/>
    <col min="3" max="3" width="16.109375" style="15" customWidth="1"/>
    <col min="4" max="4" width="15.6640625" style="15" bestFit="1" customWidth="1"/>
    <col min="5" max="5" width="23.77734375" style="15" bestFit="1" customWidth="1"/>
    <col min="6" max="6" width="8.88671875" style="15" bestFit="1" customWidth="1"/>
    <col min="7" max="7" width="3.6640625" style="15" bestFit="1" customWidth="1"/>
    <col min="8" max="8" width="0.88671875" style="15" customWidth="1"/>
    <col min="9" max="16384" width="9" style="15"/>
  </cols>
  <sheetData>
    <row r="1" spans="1:8" ht="23.25" customHeight="1">
      <c r="A1" s="99"/>
      <c r="B1" s="250" t="s">
        <v>33</v>
      </c>
      <c r="C1" s="250"/>
      <c r="D1" s="61" t="s">
        <v>32</v>
      </c>
      <c r="E1" s="39">
        <f>'申請書 '!S17</f>
        <v>0</v>
      </c>
      <c r="F1" s="240">
        <f>'申請書 '!AI17</f>
        <v>0</v>
      </c>
      <c r="G1" s="240"/>
      <c r="H1" s="99"/>
    </row>
    <row r="2" spans="1:8">
      <c r="A2" s="99"/>
      <c r="B2" s="100"/>
      <c r="C2" s="100"/>
      <c r="D2" s="100"/>
      <c r="E2" s="100"/>
      <c r="F2" s="100"/>
      <c r="G2" s="100"/>
      <c r="H2" s="99"/>
    </row>
    <row r="3" spans="1:8" ht="18.75" customHeight="1">
      <c r="A3" s="99"/>
      <c r="B3" s="101"/>
      <c r="C3" s="101"/>
      <c r="D3" s="101"/>
      <c r="E3" s="101"/>
      <c r="F3" s="101"/>
      <c r="G3" s="101"/>
      <c r="H3" s="99"/>
    </row>
    <row r="4" spans="1:8" ht="18.75" customHeight="1" thickBot="1">
      <c r="A4" s="99"/>
      <c r="B4" s="100" t="s">
        <v>8</v>
      </c>
      <c r="C4" s="100"/>
      <c r="D4" s="100"/>
      <c r="E4" s="239" t="s">
        <v>143</v>
      </c>
      <c r="F4" s="239"/>
      <c r="G4" s="239"/>
      <c r="H4" s="99"/>
    </row>
    <row r="5" spans="1:8" ht="30" customHeight="1" thickBot="1">
      <c r="A5" s="99"/>
      <c r="B5" s="102" t="s">
        <v>10</v>
      </c>
      <c r="C5" s="103" t="s">
        <v>11</v>
      </c>
      <c r="D5" s="247" t="s">
        <v>12</v>
      </c>
      <c r="E5" s="247"/>
      <c r="F5" s="248"/>
      <c r="G5" s="249"/>
      <c r="H5" s="99"/>
    </row>
    <row r="6" spans="1:8" ht="30" customHeight="1">
      <c r="A6" s="99"/>
      <c r="B6" s="251" t="s">
        <v>13</v>
      </c>
      <c r="C6" s="245">
        <f>F6+F7</f>
        <v>0</v>
      </c>
      <c r="D6" s="253" t="s">
        <v>27</v>
      </c>
      <c r="E6" s="254"/>
      <c r="F6" s="117"/>
      <c r="G6" s="106" t="s">
        <v>7</v>
      </c>
      <c r="H6" s="99"/>
    </row>
    <row r="7" spans="1:8" ht="30" customHeight="1">
      <c r="A7" s="99"/>
      <c r="B7" s="252"/>
      <c r="C7" s="246"/>
      <c r="D7" s="243" t="s">
        <v>28</v>
      </c>
      <c r="E7" s="244"/>
      <c r="F7" s="118"/>
      <c r="G7" s="107" t="s">
        <v>7</v>
      </c>
      <c r="H7" s="99"/>
    </row>
    <row r="8" spans="1:8" ht="30" customHeight="1">
      <c r="A8" s="99"/>
      <c r="B8" s="46" t="s">
        <v>14</v>
      </c>
      <c r="C8" s="43">
        <f>F8</f>
        <v>0</v>
      </c>
      <c r="D8" s="243" t="s">
        <v>29</v>
      </c>
      <c r="E8" s="244"/>
      <c r="F8" s="118"/>
      <c r="G8" s="107" t="s">
        <v>7</v>
      </c>
      <c r="H8" s="99"/>
    </row>
    <row r="9" spans="1:8" ht="30" customHeight="1">
      <c r="A9" s="99"/>
      <c r="B9" s="46"/>
      <c r="C9" s="41">
        <f t="shared" ref="C9:C10" si="0">F9</f>
        <v>0</v>
      </c>
      <c r="D9" s="236"/>
      <c r="E9" s="237"/>
      <c r="F9" s="118"/>
      <c r="G9" s="107" t="s">
        <v>7</v>
      </c>
      <c r="H9" s="99"/>
    </row>
    <row r="10" spans="1:8" ht="30" customHeight="1" thickBot="1">
      <c r="A10" s="99"/>
      <c r="B10" s="47"/>
      <c r="C10" s="44">
        <f t="shared" si="0"/>
        <v>0</v>
      </c>
      <c r="D10" s="241"/>
      <c r="E10" s="242"/>
      <c r="F10" s="118"/>
      <c r="G10" s="107" t="s">
        <v>7</v>
      </c>
      <c r="H10" s="99"/>
    </row>
    <row r="11" spans="1:8" ht="30" customHeight="1" thickBot="1">
      <c r="A11" s="99"/>
      <c r="B11" s="102" t="s">
        <v>21</v>
      </c>
      <c r="C11" s="45">
        <f>SUM(C6:C10)</f>
        <v>0</v>
      </c>
      <c r="D11" s="227"/>
      <c r="E11" s="228"/>
      <c r="F11" s="228"/>
      <c r="G11" s="229"/>
      <c r="H11" s="99"/>
    </row>
    <row r="12" spans="1:8" ht="22.5" customHeight="1">
      <c r="A12" s="99"/>
      <c r="B12" s="100"/>
      <c r="C12" s="100"/>
      <c r="D12" s="100"/>
      <c r="E12" s="100"/>
      <c r="F12" s="100"/>
      <c r="G12" s="100"/>
      <c r="H12" s="99"/>
    </row>
    <row r="13" spans="1:8" ht="22.5" customHeight="1">
      <c r="A13" s="99"/>
      <c r="B13" s="100"/>
      <c r="C13" s="100"/>
      <c r="D13" s="100"/>
      <c r="E13" s="100"/>
      <c r="F13" s="100"/>
      <c r="G13" s="100"/>
      <c r="H13" s="99"/>
    </row>
    <row r="14" spans="1:8" ht="18.75" customHeight="1" thickBot="1">
      <c r="A14" s="99"/>
      <c r="B14" s="100" t="s">
        <v>9</v>
      </c>
      <c r="C14" s="100"/>
      <c r="D14" s="100"/>
      <c r="E14" s="239" t="s">
        <v>143</v>
      </c>
      <c r="F14" s="239"/>
      <c r="G14" s="239"/>
      <c r="H14" s="99"/>
    </row>
    <row r="15" spans="1:8" ht="30" customHeight="1" thickBot="1">
      <c r="A15" s="99"/>
      <c r="B15" s="102" t="s">
        <v>10</v>
      </c>
      <c r="C15" s="103" t="s">
        <v>11</v>
      </c>
      <c r="D15" s="104" t="s">
        <v>31</v>
      </c>
      <c r="E15" s="230" t="s">
        <v>12</v>
      </c>
      <c r="F15" s="231"/>
      <c r="G15" s="232"/>
      <c r="H15" s="99"/>
    </row>
    <row r="16" spans="1:8" ht="30" customHeight="1">
      <c r="A16" s="99"/>
      <c r="B16" s="105" t="s">
        <v>15</v>
      </c>
      <c r="C16" s="40"/>
      <c r="D16" s="108"/>
      <c r="E16" s="233"/>
      <c r="F16" s="234"/>
      <c r="G16" s="235"/>
      <c r="H16" s="99"/>
    </row>
    <row r="17" spans="1:8" ht="30" customHeight="1">
      <c r="A17" s="99"/>
      <c r="B17" s="46" t="s">
        <v>26</v>
      </c>
      <c r="C17" s="41">
        <f>D17*2</f>
        <v>0</v>
      </c>
      <c r="D17" s="41">
        <f>F7</f>
        <v>0</v>
      </c>
      <c r="E17" s="236" t="s">
        <v>34</v>
      </c>
      <c r="F17" s="237"/>
      <c r="G17" s="238"/>
      <c r="H17" s="99"/>
    </row>
    <row r="18" spans="1:8" ht="30" customHeight="1">
      <c r="A18" s="99"/>
      <c r="B18" s="46" t="s">
        <v>25</v>
      </c>
      <c r="C18" s="41"/>
      <c r="D18" s="109"/>
      <c r="E18" s="236"/>
      <c r="F18" s="237"/>
      <c r="G18" s="238"/>
      <c r="H18" s="99"/>
    </row>
    <row r="19" spans="1:8" ht="30" customHeight="1">
      <c r="A19" s="99"/>
      <c r="B19" s="110" t="s">
        <v>130</v>
      </c>
      <c r="C19" s="41"/>
      <c r="D19" s="42"/>
      <c r="E19" s="236"/>
      <c r="F19" s="237"/>
      <c r="G19" s="238"/>
      <c r="H19" s="99"/>
    </row>
    <row r="20" spans="1:8" ht="30" customHeight="1">
      <c r="A20" s="99"/>
      <c r="B20" s="46" t="s">
        <v>18</v>
      </c>
      <c r="C20" s="41"/>
      <c r="D20" s="42"/>
      <c r="E20" s="236"/>
      <c r="F20" s="237"/>
      <c r="G20" s="238"/>
      <c r="H20" s="99"/>
    </row>
    <row r="21" spans="1:8" ht="30" customHeight="1">
      <c r="A21" s="99"/>
      <c r="B21" s="46" t="s">
        <v>16</v>
      </c>
      <c r="C21" s="41"/>
      <c r="D21" s="42"/>
      <c r="E21" s="236"/>
      <c r="F21" s="237"/>
      <c r="G21" s="238"/>
      <c r="H21" s="99"/>
    </row>
    <row r="22" spans="1:8" ht="30" customHeight="1">
      <c r="A22" s="99"/>
      <c r="B22" s="46" t="s">
        <v>17</v>
      </c>
      <c r="C22" s="41"/>
      <c r="D22" s="42"/>
      <c r="E22" s="236"/>
      <c r="F22" s="237"/>
      <c r="G22" s="238"/>
      <c r="H22" s="99"/>
    </row>
    <row r="23" spans="1:8" ht="30" customHeight="1">
      <c r="A23" s="99"/>
      <c r="B23" s="46" t="s">
        <v>23</v>
      </c>
      <c r="C23" s="41"/>
      <c r="D23" s="42"/>
      <c r="E23" s="236"/>
      <c r="F23" s="237"/>
      <c r="G23" s="238"/>
      <c r="H23" s="99"/>
    </row>
    <row r="24" spans="1:8" ht="30" customHeight="1">
      <c r="A24" s="99"/>
      <c r="B24" s="46" t="s">
        <v>19</v>
      </c>
      <c r="C24" s="41"/>
      <c r="D24" s="42"/>
      <c r="E24" s="236"/>
      <c r="F24" s="237"/>
      <c r="G24" s="238"/>
      <c r="H24" s="99"/>
    </row>
    <row r="25" spans="1:8" ht="30" customHeight="1">
      <c r="A25" s="99"/>
      <c r="B25" s="46" t="s">
        <v>20</v>
      </c>
      <c r="C25" s="41"/>
      <c r="D25" s="42"/>
      <c r="E25" s="236"/>
      <c r="F25" s="237"/>
      <c r="G25" s="238"/>
      <c r="H25" s="99"/>
    </row>
    <row r="26" spans="1:8" ht="30" customHeight="1">
      <c r="A26" s="99"/>
      <c r="B26" s="46"/>
      <c r="C26" s="41"/>
      <c r="D26" s="109"/>
      <c r="E26" s="236"/>
      <c r="F26" s="237"/>
      <c r="G26" s="238"/>
      <c r="H26" s="99"/>
    </row>
    <row r="27" spans="1:8" ht="30" customHeight="1" thickBot="1">
      <c r="A27" s="99"/>
      <c r="B27" s="48"/>
      <c r="C27" s="44"/>
      <c r="D27" s="111"/>
      <c r="E27" s="224"/>
      <c r="F27" s="225"/>
      <c r="G27" s="226"/>
      <c r="H27" s="99"/>
    </row>
    <row r="28" spans="1:8" ht="30" customHeight="1" thickBot="1">
      <c r="A28" s="99"/>
      <c r="B28" s="102" t="s">
        <v>21</v>
      </c>
      <c r="C28" s="45">
        <f>SUM(C16:C27)</f>
        <v>0</v>
      </c>
      <c r="D28" s="45">
        <f>SUM(D16:D27)</f>
        <v>0</v>
      </c>
      <c r="E28" s="227"/>
      <c r="F28" s="228"/>
      <c r="G28" s="229"/>
      <c r="H28" s="99"/>
    </row>
    <row r="29" spans="1:8" ht="3" customHeight="1">
      <c r="B29" s="31"/>
      <c r="C29" s="31"/>
      <c r="D29" s="31"/>
      <c r="E29" s="31"/>
      <c r="F29" s="31"/>
      <c r="G29" s="31"/>
    </row>
    <row r="30" spans="1:8">
      <c r="B30" s="31"/>
      <c r="C30" s="31"/>
      <c r="D30" s="31"/>
      <c r="E30" s="31"/>
      <c r="F30" s="31"/>
      <c r="G30" s="31"/>
    </row>
    <row r="31" spans="1:8">
      <c r="B31" s="31"/>
      <c r="C31" s="31"/>
      <c r="D31" s="31"/>
      <c r="E31" s="31"/>
      <c r="F31" s="31"/>
      <c r="G31" s="31"/>
    </row>
    <row r="32" spans="1:8">
      <c r="B32" s="31"/>
      <c r="C32" s="31"/>
      <c r="D32" s="31"/>
      <c r="E32" s="31"/>
      <c r="F32" s="31"/>
      <c r="G32" s="31"/>
    </row>
  </sheetData>
  <sheetProtection algorithmName="SHA-512" hashValue="Ld0eZjVixdwTPiBpLnAlC6BPrv/xWzzi7U83UpcXrrWX6/NpEVP5dx3RNDAtl5qLYXAPQLVnj79gp10OiMyIeg==" saltValue="GABIumbDBzXYppYatJTA6w==" spinCount="100000" sheet="1" selectLockedCells="1"/>
  <mergeCells count="27">
    <mergeCell ref="C6:C7"/>
    <mergeCell ref="D5:G5"/>
    <mergeCell ref="B1:C1"/>
    <mergeCell ref="E4:G4"/>
    <mergeCell ref="B6:B7"/>
    <mergeCell ref="D7:E7"/>
    <mergeCell ref="D6:E6"/>
    <mergeCell ref="D11:G11"/>
    <mergeCell ref="E14:G14"/>
    <mergeCell ref="F1:G1"/>
    <mergeCell ref="D10:E10"/>
    <mergeCell ref="D9:E9"/>
    <mergeCell ref="D8:E8"/>
    <mergeCell ref="E27:G27"/>
    <mergeCell ref="E28:G28"/>
    <mergeCell ref="E15:G15"/>
    <mergeCell ref="E16:G16"/>
    <mergeCell ref="E17:G17"/>
    <mergeCell ref="E18:G18"/>
    <mergeCell ref="E19:G19"/>
    <mergeCell ref="E22:G22"/>
    <mergeCell ref="E23:G23"/>
    <mergeCell ref="E20:G20"/>
    <mergeCell ref="E24:G24"/>
    <mergeCell ref="E25:G25"/>
    <mergeCell ref="E26:G26"/>
    <mergeCell ref="E21:G21"/>
  </mergeCells>
  <phoneticPr fontId="2"/>
  <printOptions horizontalCentered="1"/>
  <pageMargins left="0.9055118110236221" right="0.78740157480314965" top="0.9055118110236221" bottom="0.43307086614173229" header="0.51181102362204722" footer="0.51181102362204722"/>
  <pageSetup paperSize="9" scale="97" orientation="portrait" r:id="rId1"/>
  <headerFooter alignWithMargins="0">
    <oddHeader>&amp;L&amp;9府民総体選手派遣　申請様式－４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>
    <tabColor theme="3" tint="0.79998168889431442"/>
  </sheetPr>
  <dimension ref="A1:AY37"/>
  <sheetViews>
    <sheetView showGridLines="0" view="pageBreakPreview" zoomScale="85" zoomScaleNormal="115" zoomScaleSheetLayoutView="85" zoomScalePageLayoutView="85" workbookViewId="0">
      <selection activeCell="AE9" sqref="AE9:AS9"/>
    </sheetView>
  </sheetViews>
  <sheetFormatPr defaultColWidth="9" defaultRowHeight="13.2"/>
  <cols>
    <col min="1" max="29" width="1.6640625" style="1" customWidth="1"/>
    <col min="30" max="30" width="7.5546875" style="1" bestFit="1" customWidth="1"/>
    <col min="31" max="36" width="1.6640625" style="1" customWidth="1"/>
    <col min="37" max="37" width="3.33203125" style="1" bestFit="1" customWidth="1"/>
    <col min="38" max="39" width="1.6640625" style="1" customWidth="1"/>
    <col min="40" max="40" width="5" style="1" bestFit="1" customWidth="1"/>
    <col min="41" max="42" width="1.6640625" style="1" customWidth="1"/>
    <col min="43" max="43" width="5" style="1" bestFit="1" customWidth="1"/>
    <col min="44" max="46" width="1.6640625" style="1" customWidth="1"/>
    <col min="47" max="48" width="9" style="1"/>
    <col min="49" max="49" width="24.88671875" style="1" bestFit="1" customWidth="1"/>
    <col min="50" max="16384" width="9" style="1"/>
  </cols>
  <sheetData>
    <row r="1" spans="1:51" ht="27" customHeight="1" thickBot="1">
      <c r="A1" s="54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W1" s="34" t="s">
        <v>32</v>
      </c>
      <c r="AX1" s="2"/>
      <c r="AY1" s="34" t="s">
        <v>96</v>
      </c>
    </row>
    <row r="2" spans="1:51" ht="27" customHeight="1" thickTop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258" t="s">
        <v>59</v>
      </c>
      <c r="AI2" s="258"/>
      <c r="AJ2" s="258"/>
      <c r="AK2" s="116"/>
      <c r="AL2" s="258" t="s">
        <v>60</v>
      </c>
      <c r="AM2" s="258"/>
      <c r="AN2" s="116"/>
      <c r="AO2" s="258" t="s">
        <v>0</v>
      </c>
      <c r="AP2" s="258"/>
      <c r="AQ2" s="116"/>
      <c r="AR2" s="258" t="s">
        <v>62</v>
      </c>
      <c r="AS2" s="258"/>
      <c r="AT2" s="54"/>
      <c r="AW2" s="33" t="s">
        <v>111</v>
      </c>
      <c r="AX2" s="2"/>
      <c r="AY2" s="33" t="s">
        <v>56</v>
      </c>
    </row>
    <row r="3" spans="1:51" ht="27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W3" s="32" t="s">
        <v>112</v>
      </c>
      <c r="AX3" s="2"/>
      <c r="AY3" s="32" t="s">
        <v>57</v>
      </c>
    </row>
    <row r="4" spans="1:51" ht="27" customHeight="1">
      <c r="A4" s="54"/>
      <c r="B4" s="133" t="s">
        <v>54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W4" s="32" t="s">
        <v>113</v>
      </c>
      <c r="AX4" s="2"/>
      <c r="AY4" s="32" t="s">
        <v>79</v>
      </c>
    </row>
    <row r="5" spans="1:51" ht="27" customHeight="1">
      <c r="A5" s="54"/>
      <c r="B5" s="133" t="s">
        <v>81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W5" s="32" t="s">
        <v>114</v>
      </c>
      <c r="AX5" s="2"/>
      <c r="AY5" s="32" t="s">
        <v>80</v>
      </c>
    </row>
    <row r="6" spans="1:51" ht="27" customHeight="1">
      <c r="A6" s="54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W6" s="32" t="s">
        <v>115</v>
      </c>
      <c r="AX6" s="2"/>
    </row>
    <row r="7" spans="1:51" ht="27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39" t="s">
        <v>1</v>
      </c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54"/>
      <c r="AW7" s="32" t="s">
        <v>116</v>
      </c>
      <c r="AX7" s="2"/>
    </row>
    <row r="8" spans="1:51" ht="27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W8" s="32" t="s">
        <v>117</v>
      </c>
      <c r="AX8" s="2"/>
    </row>
    <row r="9" spans="1:51" ht="27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39" t="s">
        <v>94</v>
      </c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54"/>
      <c r="AW9" s="32" t="s">
        <v>118</v>
      </c>
      <c r="AX9" s="2"/>
    </row>
    <row r="10" spans="1:51" ht="27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W10" s="32" t="s">
        <v>119</v>
      </c>
      <c r="AX10" s="2"/>
    </row>
    <row r="11" spans="1:51" ht="27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113"/>
      <c r="AR11" s="113"/>
      <c r="AS11" s="113"/>
      <c r="AT11" s="54"/>
      <c r="AW11" s="32" t="s">
        <v>120</v>
      </c>
      <c r="AX11" s="2"/>
    </row>
    <row r="12" spans="1:51" ht="27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113"/>
      <c r="AR12" s="113"/>
      <c r="AS12" s="113"/>
      <c r="AT12" s="54"/>
      <c r="AW12" s="32" t="s">
        <v>121</v>
      </c>
      <c r="AX12" s="2"/>
    </row>
    <row r="13" spans="1:51" ht="27" customHeight="1">
      <c r="A13" s="5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34" t="s">
        <v>136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14"/>
      <c r="AO13" s="114"/>
      <c r="AP13" s="114"/>
      <c r="AQ13" s="114"/>
      <c r="AR13" s="114"/>
      <c r="AS13" s="114"/>
      <c r="AT13" s="114"/>
      <c r="AW13" s="32" t="s">
        <v>122</v>
      </c>
      <c r="AX13" s="2"/>
    </row>
    <row r="14" spans="1:51" ht="27" customHeight="1">
      <c r="A14" s="114"/>
      <c r="B14" s="114"/>
      <c r="C14" s="114"/>
      <c r="D14" s="114"/>
      <c r="E14" s="114"/>
      <c r="F14" s="114"/>
      <c r="G14" s="114"/>
      <c r="H14" s="114"/>
      <c r="I14" s="114"/>
      <c r="J14" s="132" t="s">
        <v>95</v>
      </c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14"/>
      <c r="AP14" s="114"/>
      <c r="AQ14" s="114"/>
      <c r="AR14" s="114"/>
      <c r="AS14" s="114"/>
      <c r="AT14" s="114"/>
      <c r="AW14" s="32" t="s">
        <v>123</v>
      </c>
      <c r="AX14" s="2"/>
    </row>
    <row r="15" spans="1:51" ht="27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114"/>
      <c r="AO15" s="114"/>
      <c r="AP15" s="114"/>
      <c r="AQ15" s="114"/>
      <c r="AR15" s="114"/>
      <c r="AS15" s="114"/>
      <c r="AT15" s="114"/>
      <c r="AW15" s="32" t="s">
        <v>124</v>
      </c>
      <c r="AX15" s="2"/>
    </row>
    <row r="16" spans="1:51" ht="27" customHeight="1">
      <c r="A16" s="114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86" t="s">
        <v>104</v>
      </c>
      <c r="T16" s="75"/>
      <c r="U16" s="75"/>
      <c r="V16" s="75"/>
      <c r="W16" s="75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115" t="s">
        <v>96</v>
      </c>
      <c r="AJ16" s="76"/>
      <c r="AK16" s="76"/>
      <c r="AL16" s="76"/>
      <c r="AM16" s="76"/>
      <c r="AN16" s="70"/>
      <c r="AO16" s="70"/>
      <c r="AP16" s="70"/>
      <c r="AQ16" s="70"/>
      <c r="AR16" s="114"/>
      <c r="AS16" s="114"/>
      <c r="AT16" s="114"/>
      <c r="AW16" s="32" t="s">
        <v>58</v>
      </c>
      <c r="AX16" s="2"/>
    </row>
    <row r="17" spans="1:50" ht="27" customHeight="1">
      <c r="A17" s="54"/>
      <c r="B17" s="53"/>
      <c r="C17" s="53"/>
      <c r="D17" s="53"/>
      <c r="E17" s="133" t="s">
        <v>88</v>
      </c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260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261" t="s">
        <v>93</v>
      </c>
      <c r="AO17" s="128"/>
      <c r="AP17" s="128"/>
      <c r="AQ17" s="128"/>
      <c r="AR17" s="53"/>
      <c r="AS17" s="53"/>
      <c r="AT17" s="54"/>
      <c r="AW17" s="32" t="s">
        <v>101</v>
      </c>
      <c r="AX17" s="2"/>
    </row>
    <row r="18" spans="1:50" ht="27" customHeight="1">
      <c r="A18" s="54"/>
      <c r="B18" s="53"/>
      <c r="C18" s="53"/>
      <c r="D18" s="53"/>
      <c r="E18" s="128" t="s">
        <v>82</v>
      </c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54"/>
      <c r="AS18" s="54"/>
      <c r="AT18" s="54"/>
      <c r="AW18" s="32" t="s">
        <v>102</v>
      </c>
      <c r="AX18" s="2"/>
    </row>
    <row r="19" spans="1:50" ht="27" customHeight="1">
      <c r="A19" s="54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4"/>
      <c r="AS19" s="54"/>
      <c r="AT19" s="54"/>
      <c r="AW19" s="32" t="s">
        <v>103</v>
      </c>
      <c r="AX19" s="2"/>
    </row>
    <row r="20" spans="1:50" ht="27" customHeight="1">
      <c r="A20" s="54"/>
      <c r="B20" s="54"/>
      <c r="C20" s="54"/>
      <c r="D20" s="53"/>
      <c r="E20" s="53"/>
      <c r="F20" s="53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54"/>
      <c r="AR20" s="54"/>
      <c r="AS20" s="54"/>
      <c r="AT20" s="54"/>
      <c r="AW20" s="2"/>
      <c r="AX20" s="2"/>
    </row>
    <row r="21" spans="1:50" s="4" customFormat="1" ht="27" customHeight="1">
      <c r="A21" s="54"/>
      <c r="B21" s="54"/>
      <c r="C21" s="54"/>
      <c r="D21" s="53"/>
      <c r="E21" s="53"/>
      <c r="F21" s="53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78"/>
      <c r="AP21" s="78"/>
      <c r="AQ21" s="54"/>
      <c r="AR21" s="54"/>
      <c r="AS21" s="54"/>
      <c r="AT21" s="54"/>
    </row>
    <row r="22" spans="1:50" s="4" customFormat="1" ht="27" customHeight="1">
      <c r="A22" s="54"/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257" t="s">
        <v>3</v>
      </c>
      <c r="O22" s="257"/>
      <c r="P22" s="257"/>
      <c r="Q22" s="256" t="s">
        <v>63</v>
      </c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54"/>
      <c r="AP22" s="54"/>
      <c r="AQ22" s="54"/>
      <c r="AR22" s="54"/>
      <c r="AS22" s="54"/>
      <c r="AT22" s="54"/>
    </row>
    <row r="23" spans="1:50" s="4" customFormat="1" ht="27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257" t="s">
        <v>4</v>
      </c>
      <c r="O23" s="257"/>
      <c r="P23" s="257"/>
      <c r="Q23" s="255" t="s">
        <v>64</v>
      </c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53"/>
      <c r="AP23" s="53"/>
      <c r="AQ23" s="53"/>
      <c r="AR23" s="53"/>
      <c r="AS23" s="53"/>
      <c r="AT23" s="53"/>
    </row>
    <row r="24" spans="1:50" s="4" customFormat="1" ht="27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257" t="s">
        <v>5</v>
      </c>
      <c r="O24" s="257"/>
      <c r="P24" s="257"/>
      <c r="Q24" s="255" t="s">
        <v>65</v>
      </c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54"/>
      <c r="AP24" s="54"/>
      <c r="AQ24" s="54"/>
      <c r="AR24" s="54"/>
      <c r="AS24" s="54"/>
      <c r="AT24" s="54"/>
    </row>
    <row r="25" spans="1:50" ht="27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257" t="s">
        <v>6</v>
      </c>
      <c r="O25" s="257"/>
      <c r="P25" s="257"/>
      <c r="Q25" s="255" t="s">
        <v>149</v>
      </c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54"/>
      <c r="AP25" s="54"/>
      <c r="AQ25" s="54"/>
      <c r="AR25" s="54"/>
      <c r="AS25" s="54"/>
      <c r="AT25" s="54"/>
    </row>
    <row r="26" spans="1:50" ht="27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257" t="s">
        <v>22</v>
      </c>
      <c r="O26" s="257"/>
      <c r="P26" s="257"/>
      <c r="Q26" s="255" t="s">
        <v>90</v>
      </c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54"/>
      <c r="AP26" s="54"/>
      <c r="AQ26" s="54"/>
      <c r="AR26" s="54"/>
      <c r="AS26" s="54"/>
      <c r="AT26" s="54"/>
    </row>
    <row r="27" spans="1:50" ht="27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3"/>
      <c r="AH27" s="53"/>
      <c r="AI27" s="53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</row>
    <row r="28" spans="1:50" ht="37.200000000000003" customHeight="1">
      <c r="D28" s="7"/>
      <c r="E28" s="5"/>
      <c r="F28" s="5"/>
      <c r="G28" s="5"/>
      <c r="H28" s="5"/>
    </row>
    <row r="29" spans="1:50" ht="37.200000000000003" customHeight="1"/>
    <row r="30" spans="1:50" ht="37.200000000000003" customHeight="1"/>
    <row r="31" spans="1:50" ht="37.200000000000003" customHeight="1"/>
    <row r="32" spans="1:50" ht="37.200000000000003" customHeight="1"/>
    <row r="33" ht="37.200000000000003" customHeight="1"/>
    <row r="34" ht="33" customHeight="1"/>
    <row r="35" ht="33" customHeight="1"/>
    <row r="36" ht="30" customHeight="1"/>
    <row r="37" ht="30" customHeight="1"/>
  </sheetData>
  <sheetProtection algorithmName="SHA-512" hashValue="PGW6Pga5XEGpLEVEfBB0veKBi4+zmCDKolQGy1lSrZrBu9hllBlJRfxPL2qE3Xw9w43jOBfU3umBUOvIm0zcvg==" saltValue="69i4yp00B4Djt5C/lfbtLw==" spinCount="100000" sheet="1" objects="1" scenarios="1" selectLockedCells="1"/>
  <mergeCells count="25">
    <mergeCell ref="AR2:AS2"/>
    <mergeCell ref="AH2:AJ2"/>
    <mergeCell ref="AL2:AM2"/>
    <mergeCell ref="AO2:AP2"/>
    <mergeCell ref="AI17:AM17"/>
    <mergeCell ref="S17:AH17"/>
    <mergeCell ref="B4:W4"/>
    <mergeCell ref="B5:W5"/>
    <mergeCell ref="AE7:AS7"/>
    <mergeCell ref="J14:AN14"/>
    <mergeCell ref="L13:AM13"/>
    <mergeCell ref="AE9:AS9"/>
    <mergeCell ref="E17:R17"/>
    <mergeCell ref="AN17:AQ17"/>
    <mergeCell ref="E18:AQ18"/>
    <mergeCell ref="Q25:AN25"/>
    <mergeCell ref="Q26:AN26"/>
    <mergeCell ref="Q24:AN24"/>
    <mergeCell ref="Q23:AN23"/>
    <mergeCell ref="Q22:AN22"/>
    <mergeCell ref="N26:P26"/>
    <mergeCell ref="N25:P25"/>
    <mergeCell ref="N24:P24"/>
    <mergeCell ref="N23:P23"/>
    <mergeCell ref="N22:P22"/>
  </mergeCells>
  <phoneticPr fontId="2"/>
  <dataValidations count="2">
    <dataValidation type="list" allowBlank="1" showInputMessage="1" showErrorMessage="1" sqref="S17">
      <formula1>$AW$2:$AW$19</formula1>
    </dataValidation>
    <dataValidation type="list" allowBlank="1" showInputMessage="1" showErrorMessage="1" sqref="AI17:AM17">
      <formula1>$AY$2:$AY$6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&amp;L&amp;9府民総体選手派遣　報告様式－１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G29"/>
  <sheetViews>
    <sheetView showGridLines="0" showZeros="0" showRuler="0" view="pageBreakPreview" zoomScaleNormal="100" zoomScaleSheetLayoutView="100" workbookViewId="0">
      <selection activeCell="N7" sqref="N7"/>
    </sheetView>
  </sheetViews>
  <sheetFormatPr defaultColWidth="7.77734375" defaultRowHeight="13.2"/>
  <cols>
    <col min="1" max="1" width="0.5546875" style="1" customWidth="1"/>
    <col min="2" max="39" width="2.77734375" style="1" customWidth="1"/>
    <col min="40" max="16384" width="7.77734375" style="1"/>
  </cols>
  <sheetData>
    <row r="1" spans="1:33" ht="21">
      <c r="A1" s="137" t="s">
        <v>105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3">
      <c r="A2" s="54"/>
      <c r="B2" s="54"/>
      <c r="C2" s="54"/>
      <c r="D2" s="54"/>
      <c r="E2" s="54"/>
      <c r="F2" s="54"/>
      <c r="G2" s="54"/>
      <c r="H2" s="54"/>
    </row>
    <row r="3" spans="1:33">
      <c r="A3" s="54"/>
      <c r="B3" s="54"/>
      <c r="C3" s="54"/>
      <c r="D3" s="54"/>
      <c r="E3" s="54"/>
      <c r="F3" s="54"/>
      <c r="G3" s="54"/>
      <c r="H3" s="54"/>
    </row>
    <row r="4" spans="1:33">
      <c r="A4" s="54"/>
      <c r="B4" s="54"/>
      <c r="C4" s="54"/>
      <c r="D4" s="54"/>
      <c r="E4" s="54"/>
      <c r="F4" s="54"/>
      <c r="G4" s="54"/>
      <c r="H4" s="54"/>
    </row>
    <row r="5" spans="1:33" s="5" customFormat="1" ht="20.100000000000001" customHeight="1">
      <c r="A5" s="53"/>
      <c r="B5" s="54" t="s">
        <v>144</v>
      </c>
      <c r="C5" s="54"/>
      <c r="E5" s="122"/>
      <c r="H5" s="53"/>
      <c r="M5" s="140">
        <f>報告書!S17</f>
        <v>0</v>
      </c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1">
        <f>報告書!AI17</f>
        <v>0</v>
      </c>
      <c r="Y5" s="141"/>
      <c r="Z5" s="141"/>
      <c r="AA5" s="141"/>
      <c r="AB5" s="119" t="s">
        <v>128</v>
      </c>
    </row>
    <row r="6" spans="1:33" s="5" customFormat="1" ht="20.100000000000001" customHeight="1">
      <c r="A6" s="53"/>
      <c r="B6" s="142" t="s">
        <v>148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</row>
    <row r="7" spans="1:33">
      <c r="A7" s="54"/>
      <c r="B7" s="54"/>
      <c r="C7" s="54"/>
      <c r="D7" s="54"/>
      <c r="E7" s="54"/>
      <c r="F7" s="54"/>
      <c r="G7" s="54"/>
      <c r="H7" s="54"/>
    </row>
    <row r="8" spans="1:33">
      <c r="A8" s="54"/>
      <c r="B8" s="54"/>
      <c r="C8" s="54"/>
      <c r="D8" s="54"/>
      <c r="E8" s="54"/>
      <c r="F8" s="54"/>
      <c r="G8" s="54"/>
      <c r="H8" s="54"/>
    </row>
    <row r="9" spans="1:33" ht="22.5" customHeight="1">
      <c r="A9" s="54"/>
      <c r="B9" s="141" t="s">
        <v>2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</row>
    <row r="10" spans="1:33" ht="21.75" customHeight="1">
      <c r="A10" s="54"/>
      <c r="B10" s="54"/>
      <c r="C10" s="54"/>
      <c r="D10" s="54"/>
      <c r="E10" s="54"/>
      <c r="F10" s="54"/>
      <c r="G10" s="54"/>
      <c r="H10" s="54"/>
    </row>
    <row r="11" spans="1:33" ht="32.25" customHeight="1">
      <c r="A11" s="54"/>
      <c r="B11" s="120" t="s">
        <v>145</v>
      </c>
      <c r="C11" s="120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3" ht="32.25" customHeight="1">
      <c r="A12" s="54"/>
      <c r="B12" s="64"/>
      <c r="C12" s="119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3" ht="32.25" customHeight="1">
      <c r="A13" s="54"/>
      <c r="B13" s="121"/>
      <c r="C13" s="121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3" ht="32.25" customHeight="1">
      <c r="A14" s="54"/>
      <c r="B14" s="121"/>
      <c r="C14" s="121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3" ht="32.25" customHeight="1">
      <c r="A15" s="54"/>
      <c r="B15" s="121"/>
      <c r="C15" s="121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3" ht="32.25" customHeight="1">
      <c r="A16" s="54"/>
      <c r="B16" s="121"/>
      <c r="C16" s="121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32" ht="32.4" customHeight="1">
      <c r="A17" s="54"/>
      <c r="B17" s="54"/>
      <c r="C17" s="54"/>
      <c r="D17" s="54"/>
      <c r="E17" s="54"/>
      <c r="F17" s="54"/>
      <c r="G17" s="54"/>
      <c r="H17" s="54"/>
    </row>
    <row r="18" spans="1:32" ht="31.2" customHeight="1">
      <c r="A18" s="54"/>
      <c r="B18" s="120" t="s">
        <v>125</v>
      </c>
      <c r="C18" s="120"/>
      <c r="H18" s="54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</row>
    <row r="19" spans="1:32" ht="31.2" customHeight="1">
      <c r="A19" s="54"/>
      <c r="B19" s="121"/>
      <c r="C19" s="121"/>
      <c r="H19" s="54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32" ht="27.75" customHeight="1">
      <c r="A20" s="54"/>
      <c r="B20" s="54"/>
      <c r="C20" s="54"/>
      <c r="D20" s="54"/>
      <c r="E20" s="54"/>
      <c r="F20" s="54"/>
      <c r="G20" s="54"/>
      <c r="H20" s="54"/>
    </row>
    <row r="21" spans="1:32" ht="31.5" customHeight="1">
      <c r="A21" s="54"/>
      <c r="B21" s="120" t="s">
        <v>126</v>
      </c>
      <c r="C21" s="120"/>
      <c r="D21" s="123"/>
      <c r="I21" s="144" t="s">
        <v>146</v>
      </c>
      <c r="J21" s="144"/>
      <c r="K21" s="144"/>
      <c r="L21" s="144"/>
      <c r="M21" s="144"/>
      <c r="N21" s="145"/>
      <c r="O21" s="145"/>
      <c r="P21" s="145"/>
      <c r="Q21" s="145"/>
      <c r="R21" s="81" t="s">
        <v>53</v>
      </c>
      <c r="T21" s="138" t="s">
        <v>147</v>
      </c>
      <c r="U21" s="138"/>
      <c r="V21" s="138"/>
      <c r="W21" s="138"/>
      <c r="X21" s="138"/>
      <c r="Y21" s="138"/>
      <c r="Z21" s="138"/>
      <c r="AA21" s="138"/>
      <c r="AB21" s="139"/>
      <c r="AC21" s="139"/>
      <c r="AD21" s="139"/>
      <c r="AE21" s="139"/>
      <c r="AF21" s="82" t="s">
        <v>53</v>
      </c>
    </row>
    <row r="22" spans="1:32" ht="30" customHeight="1">
      <c r="A22" s="54"/>
      <c r="B22" s="54"/>
      <c r="C22" s="54"/>
      <c r="D22" s="54"/>
      <c r="E22" s="54"/>
      <c r="F22" s="54"/>
      <c r="G22" s="54"/>
      <c r="H22" s="54"/>
    </row>
    <row r="23" spans="1:32" ht="29.4" customHeight="1">
      <c r="A23" s="54"/>
      <c r="B23" s="120" t="s">
        <v>127</v>
      </c>
      <c r="C23" s="120"/>
      <c r="H23" s="54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</row>
    <row r="24" spans="1:32" ht="29.4" customHeight="1">
      <c r="A24" s="54"/>
      <c r="B24" s="121"/>
      <c r="C24" s="121"/>
      <c r="H24" s="54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</row>
    <row r="25" spans="1:32" ht="29.4" customHeight="1">
      <c r="A25" s="54"/>
      <c r="B25" s="121"/>
      <c r="C25" s="121"/>
      <c r="H25" s="54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</row>
    <row r="26" spans="1:32" ht="29.4" customHeight="1">
      <c r="A26" s="54"/>
      <c r="B26" s="121"/>
      <c r="C26" s="121"/>
      <c r="H26" s="54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</row>
    <row r="27" spans="1:32" ht="29.4" customHeight="1">
      <c r="A27" s="54"/>
      <c r="B27" s="121"/>
      <c r="C27" s="121"/>
      <c r="H27" s="54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</row>
    <row r="28" spans="1:32" ht="29.4" customHeight="1">
      <c r="A28" s="54"/>
      <c r="B28" s="54"/>
      <c r="C28" s="54"/>
      <c r="H28" s="54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</row>
    <row r="29" spans="1:32">
      <c r="A29" s="54"/>
      <c r="B29" s="54"/>
      <c r="C29" s="54"/>
      <c r="D29" s="54"/>
      <c r="E29" s="54"/>
      <c r="F29" s="54"/>
      <c r="G29" s="54"/>
      <c r="H29" s="54"/>
    </row>
  </sheetData>
  <sheetProtection selectLockedCells="1"/>
  <mergeCells count="23">
    <mergeCell ref="I25:AF25"/>
    <mergeCell ref="I26:AF26"/>
    <mergeCell ref="I27:AF27"/>
    <mergeCell ref="I28:AF28"/>
    <mergeCell ref="A1:AG1"/>
    <mergeCell ref="I21:M21"/>
    <mergeCell ref="N21:Q21"/>
    <mergeCell ref="T21:AA21"/>
    <mergeCell ref="AB21:AE21"/>
    <mergeCell ref="I23:AF23"/>
    <mergeCell ref="I24:AF24"/>
    <mergeCell ref="I13:AF13"/>
    <mergeCell ref="I14:AF14"/>
    <mergeCell ref="I15:AF15"/>
    <mergeCell ref="I16:AF16"/>
    <mergeCell ref="I18:AF18"/>
    <mergeCell ref="I19:AF19"/>
    <mergeCell ref="M5:W5"/>
    <mergeCell ref="X5:AA5"/>
    <mergeCell ref="B6:AG6"/>
    <mergeCell ref="B9:AG9"/>
    <mergeCell ref="I11:AF11"/>
    <mergeCell ref="I12:AF12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96" orientation="portrait" r:id="rId1"/>
  <headerFooter alignWithMargins="0">
    <oddHeader>&amp;L&amp;9府民総体選手派遣　報告様式－２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BX35"/>
  <sheetViews>
    <sheetView showGridLines="0" view="pageBreakPreview" topLeftCell="A4" zoomScale="85" zoomScaleNormal="100" zoomScaleSheetLayoutView="85" workbookViewId="0">
      <selection activeCell="AJ27" sqref="AJ27:AS27"/>
    </sheetView>
  </sheetViews>
  <sheetFormatPr defaultRowHeight="13.2"/>
  <cols>
    <col min="1" max="45" width="1.88671875" style="9" customWidth="1"/>
    <col min="46" max="46" width="3.44140625" style="9" bestFit="1" customWidth="1"/>
    <col min="47" max="151" width="1.88671875" style="9" customWidth="1"/>
    <col min="152" max="16384" width="8.88671875" style="9"/>
  </cols>
  <sheetData>
    <row r="1" spans="1:76" ht="24.6" customHeight="1">
      <c r="A1" s="218" t="s">
        <v>132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83"/>
      <c r="P1" s="83"/>
      <c r="Q1" s="83"/>
      <c r="R1" s="83"/>
      <c r="S1" s="83"/>
      <c r="T1" s="83"/>
      <c r="U1" s="83"/>
      <c r="V1" s="83"/>
      <c r="W1" s="151" t="s">
        <v>32</v>
      </c>
      <c r="X1" s="151"/>
      <c r="Y1" s="151"/>
      <c r="Z1" s="151"/>
      <c r="AA1" s="151">
        <f>報告書!S17</f>
        <v>0</v>
      </c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219">
        <f>報告書!AI17</f>
        <v>0</v>
      </c>
      <c r="AR1" s="219"/>
      <c r="AS1" s="219"/>
      <c r="AT1" s="219"/>
    </row>
    <row r="2" spans="1:76" ht="24.6" customHeight="1">
      <c r="A2" s="87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</row>
    <row r="3" spans="1:76" ht="29.4" customHeight="1">
      <c r="A3" s="194" t="s">
        <v>99</v>
      </c>
      <c r="B3" s="195"/>
      <c r="C3" s="195"/>
      <c r="D3" s="195"/>
      <c r="E3" s="195"/>
      <c r="F3" s="195"/>
      <c r="G3" s="195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</row>
    <row r="4" spans="1:76" ht="14.4" customHeight="1">
      <c r="A4" s="83"/>
      <c r="B4" s="83"/>
      <c r="C4" s="83"/>
      <c r="D4" s="88"/>
      <c r="E4" s="88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</row>
    <row r="5" spans="1:76" ht="15" customHeight="1">
      <c r="A5" s="194"/>
      <c r="B5" s="195"/>
      <c r="C5" s="195"/>
      <c r="D5" s="195"/>
      <c r="E5" s="196" t="s">
        <v>84</v>
      </c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8"/>
      <c r="Q5" s="199" t="s">
        <v>106</v>
      </c>
      <c r="R5" s="197"/>
      <c r="S5" s="197"/>
      <c r="T5" s="197"/>
      <c r="U5" s="197"/>
      <c r="V5" s="197"/>
      <c r="W5" s="197"/>
      <c r="X5" s="197"/>
      <c r="Y5" s="197"/>
      <c r="Z5" s="197"/>
      <c r="AA5" s="198"/>
      <c r="AB5" s="199" t="s">
        <v>85</v>
      </c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8"/>
      <c r="AN5" s="200" t="s">
        <v>52</v>
      </c>
      <c r="AO5" s="195"/>
      <c r="AP5" s="195"/>
      <c r="AQ5" s="195"/>
      <c r="AR5" s="195"/>
      <c r="AS5" s="195"/>
      <c r="AT5" s="199"/>
    </row>
    <row r="6" spans="1:76" ht="29.4" customHeight="1">
      <c r="A6" s="201" t="s">
        <v>107</v>
      </c>
      <c r="B6" s="202"/>
      <c r="C6" s="202"/>
      <c r="D6" s="202"/>
      <c r="E6" s="203" t="s">
        <v>83</v>
      </c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5"/>
      <c r="Q6" s="206"/>
      <c r="R6" s="202"/>
      <c r="S6" s="202"/>
      <c r="T6" s="202"/>
      <c r="U6" s="202"/>
      <c r="V6" s="202"/>
      <c r="W6" s="202"/>
      <c r="X6" s="202"/>
      <c r="Y6" s="202"/>
      <c r="Z6" s="202"/>
      <c r="AA6" s="207"/>
      <c r="AB6" s="208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10"/>
      <c r="AN6" s="211"/>
      <c r="AO6" s="212"/>
      <c r="AP6" s="212"/>
      <c r="AQ6" s="212"/>
      <c r="AR6" s="212"/>
      <c r="AS6" s="212"/>
      <c r="AT6" s="89" t="s">
        <v>7</v>
      </c>
    </row>
    <row r="7" spans="1:76" ht="29.4" customHeight="1">
      <c r="A7" s="176" t="s">
        <v>108</v>
      </c>
      <c r="B7" s="177"/>
      <c r="C7" s="177"/>
      <c r="D7" s="177"/>
      <c r="E7" s="178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80"/>
      <c r="Q7" s="181"/>
      <c r="R7" s="182"/>
      <c r="S7" s="182"/>
      <c r="T7" s="182"/>
      <c r="U7" s="182"/>
      <c r="V7" s="182"/>
      <c r="W7" s="182"/>
      <c r="X7" s="182"/>
      <c r="Y7" s="182"/>
      <c r="Z7" s="182"/>
      <c r="AA7" s="183"/>
      <c r="AB7" s="184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80"/>
      <c r="AN7" s="185"/>
      <c r="AO7" s="186"/>
      <c r="AP7" s="186"/>
      <c r="AQ7" s="186"/>
      <c r="AR7" s="186"/>
      <c r="AS7" s="186"/>
      <c r="AT7" s="90" t="s">
        <v>7</v>
      </c>
    </row>
    <row r="8" spans="1:76" ht="29.4" customHeight="1">
      <c r="A8" s="187" t="s">
        <v>109</v>
      </c>
      <c r="B8" s="141"/>
      <c r="C8" s="141"/>
      <c r="D8" s="141"/>
      <c r="E8" s="188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90"/>
      <c r="Q8" s="181"/>
      <c r="R8" s="182"/>
      <c r="S8" s="182"/>
      <c r="T8" s="182"/>
      <c r="U8" s="182"/>
      <c r="V8" s="182"/>
      <c r="W8" s="182"/>
      <c r="X8" s="182"/>
      <c r="Y8" s="182"/>
      <c r="Z8" s="182"/>
      <c r="AA8" s="183"/>
      <c r="AB8" s="191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90"/>
      <c r="AN8" s="192"/>
      <c r="AO8" s="193"/>
      <c r="AP8" s="193"/>
      <c r="AQ8" s="193"/>
      <c r="AR8" s="193"/>
      <c r="AS8" s="193"/>
      <c r="AT8" s="91" t="s">
        <v>7</v>
      </c>
    </row>
    <row r="9" spans="1:76" ht="29.4" customHeight="1">
      <c r="A9" s="153" t="s">
        <v>110</v>
      </c>
      <c r="B9" s="153"/>
      <c r="C9" s="153"/>
      <c r="D9" s="154"/>
      <c r="E9" s="155" t="s">
        <v>134</v>
      </c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7"/>
      <c r="Q9" s="158"/>
      <c r="R9" s="159"/>
      <c r="S9" s="159"/>
      <c r="T9" s="159"/>
      <c r="U9" s="159"/>
      <c r="V9" s="159"/>
      <c r="W9" s="159"/>
      <c r="X9" s="159"/>
      <c r="Y9" s="159"/>
      <c r="Z9" s="159"/>
      <c r="AA9" s="160"/>
      <c r="AB9" s="161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7"/>
      <c r="AN9" s="169"/>
      <c r="AO9" s="170"/>
      <c r="AP9" s="170"/>
      <c r="AQ9" s="170"/>
      <c r="AR9" s="170"/>
      <c r="AS9" s="170"/>
      <c r="AT9" s="92" t="s">
        <v>7</v>
      </c>
    </row>
    <row r="10" spans="1:76" ht="29.4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171" t="s">
        <v>97</v>
      </c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3"/>
      <c r="AN10" s="174" t="str">
        <f>IF(COUNTA(AN6:AS9)=0, "", SUM(AN6:AS9))</f>
        <v/>
      </c>
      <c r="AO10" s="175"/>
      <c r="AP10" s="175"/>
      <c r="AQ10" s="175"/>
      <c r="AR10" s="175"/>
      <c r="AS10" s="175"/>
      <c r="AT10" s="93" t="s">
        <v>7</v>
      </c>
      <c r="AU10" s="35"/>
      <c r="AV10" s="35"/>
      <c r="AW10" s="35"/>
    </row>
    <row r="11" spans="1:76" ht="29.4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164" t="s">
        <v>135</v>
      </c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215"/>
      <c r="AN11" s="216" t="str">
        <f>IF(COUNTA(AN6:AS9)=0, "", SUM(AN1:AS9)*2)</f>
        <v/>
      </c>
      <c r="AO11" s="217"/>
      <c r="AP11" s="217"/>
      <c r="AQ11" s="217"/>
      <c r="AR11" s="217"/>
      <c r="AS11" s="217"/>
      <c r="AT11" s="91" t="s">
        <v>7</v>
      </c>
    </row>
    <row r="12" spans="1:76" ht="24.6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5"/>
      <c r="AN12" s="85"/>
      <c r="AO12" s="85"/>
      <c r="AP12" s="85"/>
      <c r="AQ12" s="85"/>
      <c r="AR12" s="85"/>
      <c r="AS12" s="85"/>
      <c r="AT12" s="85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54"/>
      <c r="BR12" s="54"/>
      <c r="BS12" s="83"/>
      <c r="BT12" s="83"/>
      <c r="BU12" s="83"/>
      <c r="BV12" s="83"/>
      <c r="BW12" s="83"/>
      <c r="BX12" s="83"/>
    </row>
    <row r="13" spans="1:76" ht="24.6" customHeight="1">
      <c r="A13" s="142" t="s">
        <v>141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</row>
    <row r="14" spans="1:76" ht="29.4" customHeight="1">
      <c r="A14" s="194" t="s">
        <v>99</v>
      </c>
      <c r="B14" s="195"/>
      <c r="C14" s="195"/>
      <c r="D14" s="195"/>
      <c r="E14" s="195"/>
      <c r="F14" s="195"/>
      <c r="G14" s="195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</row>
    <row r="15" spans="1:76" ht="13.2" customHeight="1">
      <c r="A15" s="83"/>
      <c r="B15" s="83"/>
      <c r="C15" s="83"/>
      <c r="D15" s="88"/>
      <c r="E15" s="88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</row>
    <row r="16" spans="1:76" ht="15" customHeight="1">
      <c r="A16" s="194"/>
      <c r="B16" s="195"/>
      <c r="C16" s="195"/>
      <c r="D16" s="195"/>
      <c r="E16" s="196" t="s">
        <v>84</v>
      </c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8"/>
      <c r="Q16" s="199" t="s">
        <v>106</v>
      </c>
      <c r="R16" s="197"/>
      <c r="S16" s="197"/>
      <c r="T16" s="197"/>
      <c r="U16" s="197"/>
      <c r="V16" s="197"/>
      <c r="W16" s="197"/>
      <c r="X16" s="197"/>
      <c r="Y16" s="197"/>
      <c r="Z16" s="197"/>
      <c r="AA16" s="198"/>
      <c r="AB16" s="199" t="s">
        <v>85</v>
      </c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8"/>
      <c r="AN16" s="200" t="s">
        <v>52</v>
      </c>
      <c r="AO16" s="195"/>
      <c r="AP16" s="195"/>
      <c r="AQ16" s="195"/>
      <c r="AR16" s="195"/>
      <c r="AS16" s="195"/>
      <c r="AT16" s="199"/>
    </row>
    <row r="17" spans="1:75" ht="29.4" customHeight="1">
      <c r="A17" s="201" t="s">
        <v>107</v>
      </c>
      <c r="B17" s="202"/>
      <c r="C17" s="202"/>
      <c r="D17" s="202"/>
      <c r="E17" s="203" t="s">
        <v>83</v>
      </c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5"/>
      <c r="Q17" s="206"/>
      <c r="R17" s="202"/>
      <c r="S17" s="202"/>
      <c r="T17" s="202"/>
      <c r="U17" s="202"/>
      <c r="V17" s="202"/>
      <c r="W17" s="202"/>
      <c r="X17" s="202"/>
      <c r="Y17" s="202"/>
      <c r="Z17" s="202"/>
      <c r="AA17" s="207"/>
      <c r="AB17" s="208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10"/>
      <c r="AN17" s="211"/>
      <c r="AO17" s="212"/>
      <c r="AP17" s="212"/>
      <c r="AQ17" s="212"/>
      <c r="AR17" s="212"/>
      <c r="AS17" s="212"/>
      <c r="AT17" s="89" t="s">
        <v>7</v>
      </c>
    </row>
    <row r="18" spans="1:75" ht="29.4" customHeight="1">
      <c r="A18" s="176" t="s">
        <v>108</v>
      </c>
      <c r="B18" s="177"/>
      <c r="C18" s="177"/>
      <c r="D18" s="177"/>
      <c r="E18" s="178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80"/>
      <c r="Q18" s="181"/>
      <c r="R18" s="182"/>
      <c r="S18" s="182"/>
      <c r="T18" s="182"/>
      <c r="U18" s="182"/>
      <c r="V18" s="182"/>
      <c r="W18" s="182"/>
      <c r="X18" s="182"/>
      <c r="Y18" s="182"/>
      <c r="Z18" s="182"/>
      <c r="AA18" s="183"/>
      <c r="AB18" s="184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80"/>
      <c r="AN18" s="185"/>
      <c r="AO18" s="186"/>
      <c r="AP18" s="186"/>
      <c r="AQ18" s="186"/>
      <c r="AR18" s="186"/>
      <c r="AS18" s="186"/>
      <c r="AT18" s="90" t="s">
        <v>7</v>
      </c>
    </row>
    <row r="19" spans="1:75" ht="29.4" customHeight="1">
      <c r="A19" s="187" t="s">
        <v>109</v>
      </c>
      <c r="B19" s="141"/>
      <c r="C19" s="141"/>
      <c r="D19" s="141"/>
      <c r="E19" s="188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90"/>
      <c r="Q19" s="181"/>
      <c r="R19" s="182"/>
      <c r="S19" s="182"/>
      <c r="T19" s="182"/>
      <c r="U19" s="182"/>
      <c r="V19" s="182"/>
      <c r="W19" s="182"/>
      <c r="X19" s="182"/>
      <c r="Y19" s="182"/>
      <c r="Z19" s="182"/>
      <c r="AA19" s="183"/>
      <c r="AB19" s="191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90"/>
      <c r="AN19" s="192"/>
      <c r="AO19" s="193"/>
      <c r="AP19" s="193"/>
      <c r="AQ19" s="193"/>
      <c r="AR19" s="193"/>
      <c r="AS19" s="193"/>
      <c r="AT19" s="91" t="s">
        <v>7</v>
      </c>
    </row>
    <row r="20" spans="1:75" ht="29.4" customHeight="1">
      <c r="A20" s="153" t="s">
        <v>110</v>
      </c>
      <c r="B20" s="153"/>
      <c r="C20" s="153"/>
      <c r="D20" s="154"/>
      <c r="E20" s="155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7"/>
      <c r="Q20" s="158"/>
      <c r="R20" s="159"/>
      <c r="S20" s="159"/>
      <c r="T20" s="159"/>
      <c r="U20" s="159"/>
      <c r="V20" s="159"/>
      <c r="W20" s="159"/>
      <c r="X20" s="159"/>
      <c r="Y20" s="159"/>
      <c r="Z20" s="159"/>
      <c r="AA20" s="160"/>
      <c r="AB20" s="161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7"/>
      <c r="AN20" s="169"/>
      <c r="AO20" s="170"/>
      <c r="AP20" s="170"/>
      <c r="AQ20" s="170"/>
      <c r="AR20" s="170"/>
      <c r="AS20" s="170"/>
      <c r="AT20" s="92" t="s">
        <v>7</v>
      </c>
    </row>
    <row r="21" spans="1:75" ht="29.4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171" t="s">
        <v>97</v>
      </c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3"/>
      <c r="AN21" s="174" t="str">
        <f>IF(COUNTA(AN17:AS20)=0, "", SUM(AN17:AS20))</f>
        <v/>
      </c>
      <c r="AO21" s="175"/>
      <c r="AP21" s="175"/>
      <c r="AQ21" s="175"/>
      <c r="AR21" s="175"/>
      <c r="AS21" s="175"/>
      <c r="AT21" s="93" t="s">
        <v>7</v>
      </c>
    </row>
    <row r="22" spans="1:75" ht="29.4" customHeight="1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164" t="s">
        <v>135</v>
      </c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6"/>
      <c r="AN22" s="167" t="str">
        <f>IF(COUNTA(AN17:AS20)=0, "", SUM(AN13:AS20)*2)</f>
        <v/>
      </c>
      <c r="AO22" s="168"/>
      <c r="AP22" s="168"/>
      <c r="AQ22" s="168"/>
      <c r="AR22" s="168"/>
      <c r="AS22" s="168"/>
      <c r="AT22" s="94" t="s">
        <v>7</v>
      </c>
      <c r="BP22" s="54"/>
      <c r="BQ22" s="54"/>
      <c r="BR22" s="83"/>
      <c r="BS22" s="83"/>
      <c r="BT22" s="83"/>
      <c r="BU22" s="83"/>
      <c r="BV22" s="83"/>
      <c r="BW22" s="83"/>
    </row>
    <row r="23" spans="1:75" ht="24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95"/>
      <c r="AO23" s="95"/>
      <c r="AP23" s="95"/>
      <c r="AQ23" s="95"/>
      <c r="AR23" s="95"/>
      <c r="AS23" s="95"/>
      <c r="AT23" s="96"/>
      <c r="BP23" s="54"/>
      <c r="BQ23" s="54"/>
      <c r="BR23" s="83"/>
      <c r="BS23" s="83"/>
      <c r="BT23" s="83"/>
      <c r="BU23" s="83"/>
      <c r="BV23" s="83"/>
      <c r="BW23" s="83"/>
    </row>
    <row r="24" spans="1:75" ht="30" customHeight="1">
      <c r="A24" s="147" t="s">
        <v>142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BP24" s="83"/>
      <c r="BQ24" s="83"/>
      <c r="BR24" s="83"/>
      <c r="BS24" s="83"/>
      <c r="BT24" s="83"/>
      <c r="BU24" s="83"/>
      <c r="BV24" s="83"/>
      <c r="BW24" s="83"/>
    </row>
    <row r="25" spans="1:75" ht="30" customHeight="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BP25" s="83"/>
      <c r="BQ25" s="83"/>
      <c r="BR25" s="83"/>
      <c r="BS25" s="83"/>
      <c r="BT25" s="83"/>
      <c r="BU25" s="83"/>
      <c r="BV25" s="83"/>
      <c r="BW25" s="83"/>
    </row>
    <row r="26" spans="1:75" ht="29.4" customHeight="1">
      <c r="A26" s="146" t="s">
        <v>139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63"/>
      <c r="L26" s="163"/>
      <c r="M26" s="163"/>
      <c r="N26" s="163"/>
      <c r="O26" s="151" t="s">
        <v>98</v>
      </c>
      <c r="P26" s="151"/>
      <c r="Q26" s="83"/>
      <c r="R26" s="83"/>
      <c r="S26" s="83"/>
      <c r="T26" s="83"/>
      <c r="U26" s="143" t="s">
        <v>138</v>
      </c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62">
        <f>(IF(ISNUMBER(AN11), AN11, 0) + IF(ISNUMBER(AN22), AN22, 0)) * IF(ISNUMBER(K26), K26, 0) * IF(ISNUMBER(K27), K27, 0)</f>
        <v>0</v>
      </c>
      <c r="AK26" s="162"/>
      <c r="AL26" s="162"/>
      <c r="AM26" s="162"/>
      <c r="AN26" s="162"/>
      <c r="AO26" s="162"/>
      <c r="AP26" s="162"/>
      <c r="AQ26" s="162"/>
      <c r="AR26" s="162"/>
      <c r="AS26" s="162"/>
      <c r="AT26" s="97" t="s">
        <v>7</v>
      </c>
    </row>
    <row r="27" spans="1:75" ht="46.8" customHeight="1">
      <c r="A27" s="146" t="s">
        <v>100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9"/>
      <c r="L27" s="149"/>
      <c r="M27" s="149"/>
      <c r="N27" s="149"/>
      <c r="O27" s="152" t="s">
        <v>62</v>
      </c>
      <c r="P27" s="152"/>
      <c r="Q27" s="83"/>
      <c r="R27" s="83"/>
      <c r="S27" s="83"/>
      <c r="T27" s="83"/>
      <c r="U27" s="148" t="s">
        <v>133</v>
      </c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50" t="str">
        <f>IF(AND(ISNUMBER(AN11), ISNUMBER(K26), ISNUMBER(K27)), ((AN11 + IF(ISNUMBER(AN22), AN22, 0)) * K26 * K27) * 0.5, "")</f>
        <v/>
      </c>
      <c r="AK27" s="150"/>
      <c r="AL27" s="150"/>
      <c r="AM27" s="150"/>
      <c r="AN27" s="150"/>
      <c r="AO27" s="150"/>
      <c r="AP27" s="150"/>
      <c r="AQ27" s="150"/>
      <c r="AR27" s="150"/>
      <c r="AS27" s="150"/>
      <c r="AT27" s="98" t="s">
        <v>7</v>
      </c>
    </row>
    <row r="28" spans="1:75" ht="5.4" customHeight="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</row>
    <row r="29" spans="1:75" ht="30" customHeight="1"/>
    <row r="30" spans="1:75" ht="30" customHeight="1"/>
    <row r="31" spans="1:75" ht="30" customHeight="1"/>
    <row r="32" spans="1:75" ht="30" customHeight="1"/>
    <row r="33" ht="30" customHeight="1"/>
    <row r="34" ht="30" customHeight="1"/>
    <row r="35" ht="30" customHeight="1"/>
  </sheetData>
  <sheetProtection algorithmName="SHA-512" hashValue="NeDjy9tsCSm/a05U/HqEOhKVjDumiUXMyju7Lyk1qnDAjEPmyY8Q4X6QCFhfeb7tELq8ftZ4wTfukAdxp+nUXQ==" saltValue="G07trJds01U36QNko1TntA==" spinCount="100000" sheet="1" selectLockedCells="1"/>
  <mergeCells count="78">
    <mergeCell ref="A1:N1"/>
    <mergeCell ref="W1:Z1"/>
    <mergeCell ref="AA1:AP1"/>
    <mergeCell ref="AQ1:AT1"/>
    <mergeCell ref="A3:G3"/>
    <mergeCell ref="H3:AT3"/>
    <mergeCell ref="AN5:AT5"/>
    <mergeCell ref="A6:D6"/>
    <mergeCell ref="E6:P6"/>
    <mergeCell ref="Q6:AA6"/>
    <mergeCell ref="AB6:AM6"/>
    <mergeCell ref="AN6:AS6"/>
    <mergeCell ref="AB9:AM9"/>
    <mergeCell ref="A5:D5"/>
    <mergeCell ref="E5:P5"/>
    <mergeCell ref="Q5:AA5"/>
    <mergeCell ref="AB5:AM5"/>
    <mergeCell ref="A8:D8"/>
    <mergeCell ref="E8:P8"/>
    <mergeCell ref="Q8:AA8"/>
    <mergeCell ref="AB8:AM8"/>
    <mergeCell ref="AN8:AS8"/>
    <mergeCell ref="A7:D7"/>
    <mergeCell ref="E7:P7"/>
    <mergeCell ref="Q7:AA7"/>
    <mergeCell ref="AB7:AM7"/>
    <mergeCell ref="AN7:AS7"/>
    <mergeCell ref="AN9:AS9"/>
    <mergeCell ref="A16:D16"/>
    <mergeCell ref="E16:P16"/>
    <mergeCell ref="Q16:AA16"/>
    <mergeCell ref="AB16:AM16"/>
    <mergeCell ref="AN16:AT16"/>
    <mergeCell ref="AB11:AM11"/>
    <mergeCell ref="AN11:AS11"/>
    <mergeCell ref="A13:AT13"/>
    <mergeCell ref="A14:G14"/>
    <mergeCell ref="H14:AT14"/>
    <mergeCell ref="AB10:AM10"/>
    <mergeCell ref="AN10:AS10"/>
    <mergeCell ref="A9:D9"/>
    <mergeCell ref="E9:P9"/>
    <mergeCell ref="Q9:AA9"/>
    <mergeCell ref="A18:D18"/>
    <mergeCell ref="E18:P18"/>
    <mergeCell ref="Q18:AA18"/>
    <mergeCell ref="AB18:AM18"/>
    <mergeCell ref="AN18:AS18"/>
    <mergeCell ref="A17:D17"/>
    <mergeCell ref="E17:P17"/>
    <mergeCell ref="Q17:AA17"/>
    <mergeCell ref="AB17:AM17"/>
    <mergeCell ref="AN17:AS17"/>
    <mergeCell ref="A20:D20"/>
    <mergeCell ref="E20:P20"/>
    <mergeCell ref="Q20:AA20"/>
    <mergeCell ref="AB20:AM20"/>
    <mergeCell ref="AN20:AS20"/>
    <mergeCell ref="A19:D19"/>
    <mergeCell ref="E19:P19"/>
    <mergeCell ref="Q19:AA19"/>
    <mergeCell ref="AB19:AM19"/>
    <mergeCell ref="AN19:AS19"/>
    <mergeCell ref="A26:J26"/>
    <mergeCell ref="K26:N26"/>
    <mergeCell ref="O26:P26"/>
    <mergeCell ref="U26:AI26"/>
    <mergeCell ref="AJ26:AS26"/>
    <mergeCell ref="AB21:AM21"/>
    <mergeCell ref="AN21:AS21"/>
    <mergeCell ref="AB22:AM22"/>
    <mergeCell ref="AN22:AS22"/>
    <mergeCell ref="A24:AT24"/>
    <mergeCell ref="A27:J27"/>
    <mergeCell ref="K27:N27"/>
    <mergeCell ref="O27:P27"/>
    <mergeCell ref="U27:AI27"/>
    <mergeCell ref="AJ27:AS27"/>
  </mergeCells>
  <phoneticPr fontId="2"/>
  <conditionalFormatting sqref="AA1:AT1">
    <cfRule type="cellIs" dxfId="5" priority="2" operator="equal">
      <formula>0</formula>
    </cfRule>
  </conditionalFormatting>
  <conditionalFormatting sqref="AJ26">
    <cfRule type="cellIs" dxfId="4" priority="1" operator="equal">
      <formula>0</formula>
    </cfRule>
  </conditionalFormatting>
  <printOptions horizontalCentered="1"/>
  <pageMargins left="0.70866141732283472" right="0.70866141732283472" top="1.1811023622047245" bottom="0.74803149606299213" header="0.51181102362204722" footer="0.31496062992125984"/>
  <pageSetup paperSize="9" scale="98" orientation="portrait" horizontalDpi="1200" verticalDpi="1200" r:id="rId1"/>
  <headerFooter>
    <oddHeader>&amp;L&amp;9府民総体選手派遣　報告様式－３</oddHeader>
  </headerFooter>
  <colBreaks count="1" manualBreakCount="1">
    <brk id="46" max="32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BX26"/>
  <sheetViews>
    <sheetView showGridLines="0" view="pageBreakPreview" topLeftCell="A7" zoomScale="85" zoomScaleNormal="100" zoomScaleSheetLayoutView="85" workbookViewId="0">
      <selection activeCell="A16" sqref="A16"/>
    </sheetView>
  </sheetViews>
  <sheetFormatPr defaultRowHeight="13.2"/>
  <cols>
    <col min="1" max="45" width="1.88671875" style="9" customWidth="1"/>
    <col min="46" max="46" width="3.44140625" style="9" bestFit="1" customWidth="1"/>
    <col min="47" max="151" width="1.88671875" style="9" customWidth="1"/>
    <col min="152" max="16384" width="8.88671875" style="9"/>
  </cols>
  <sheetData>
    <row r="1" spans="1:76" ht="24.6" customHeight="1">
      <c r="A1" s="218" t="s">
        <v>132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83"/>
      <c r="P1" s="83"/>
      <c r="Q1" s="83"/>
      <c r="R1" s="83"/>
      <c r="S1" s="83"/>
      <c r="T1" s="83"/>
      <c r="U1" s="83"/>
      <c r="V1" s="83"/>
      <c r="W1" s="151" t="s">
        <v>32</v>
      </c>
      <c r="X1" s="151"/>
      <c r="Y1" s="151"/>
      <c r="Z1" s="151"/>
      <c r="AA1" s="151">
        <f>報告書!S17</f>
        <v>0</v>
      </c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219">
        <f>報告書!AI17</f>
        <v>0</v>
      </c>
      <c r="AR1" s="219"/>
      <c r="AS1" s="219"/>
      <c r="AT1" s="219"/>
    </row>
    <row r="2" spans="1:76" ht="24.6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83"/>
      <c r="P2" s="83"/>
      <c r="Q2" s="83"/>
      <c r="R2" s="83"/>
      <c r="S2" s="83"/>
      <c r="T2" s="83"/>
      <c r="U2" s="83"/>
      <c r="V2" s="8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126"/>
      <c r="AR2" s="126"/>
      <c r="AS2" s="126"/>
      <c r="AT2" s="126"/>
    </row>
    <row r="3" spans="1:76" ht="24.6" customHeight="1">
      <c r="A3" s="87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</row>
    <row r="4" spans="1:76" ht="46.8" customHeight="1">
      <c r="A4" s="194" t="s">
        <v>99</v>
      </c>
      <c r="B4" s="195"/>
      <c r="C4" s="195"/>
      <c r="D4" s="195"/>
      <c r="E4" s="195"/>
      <c r="F4" s="195"/>
      <c r="G4" s="195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</row>
    <row r="5" spans="1:76" ht="14.4" customHeight="1">
      <c r="A5" s="83"/>
      <c r="B5" s="83"/>
      <c r="C5" s="83"/>
      <c r="D5" s="88"/>
      <c r="E5" s="88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</row>
    <row r="6" spans="1:76" ht="15" customHeight="1">
      <c r="A6" s="194"/>
      <c r="B6" s="195"/>
      <c r="C6" s="195"/>
      <c r="D6" s="195"/>
      <c r="E6" s="196" t="s">
        <v>84</v>
      </c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8"/>
      <c r="Q6" s="199" t="s">
        <v>106</v>
      </c>
      <c r="R6" s="197"/>
      <c r="S6" s="197"/>
      <c r="T6" s="197"/>
      <c r="U6" s="197"/>
      <c r="V6" s="197"/>
      <c r="W6" s="197"/>
      <c r="X6" s="197"/>
      <c r="Y6" s="197"/>
      <c r="Z6" s="197"/>
      <c r="AA6" s="198"/>
      <c r="AB6" s="199" t="s">
        <v>85</v>
      </c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8"/>
      <c r="AN6" s="200" t="s">
        <v>52</v>
      </c>
      <c r="AO6" s="195"/>
      <c r="AP6" s="195"/>
      <c r="AQ6" s="195"/>
      <c r="AR6" s="195"/>
      <c r="AS6" s="195"/>
      <c r="AT6" s="199"/>
    </row>
    <row r="7" spans="1:76" ht="46.8" customHeight="1">
      <c r="A7" s="201" t="s">
        <v>107</v>
      </c>
      <c r="B7" s="202"/>
      <c r="C7" s="202"/>
      <c r="D7" s="202"/>
      <c r="E7" s="203" t="s">
        <v>83</v>
      </c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5"/>
      <c r="Q7" s="206"/>
      <c r="R7" s="202"/>
      <c r="S7" s="202"/>
      <c r="T7" s="202"/>
      <c r="U7" s="202"/>
      <c r="V7" s="202"/>
      <c r="W7" s="202"/>
      <c r="X7" s="202"/>
      <c r="Y7" s="202"/>
      <c r="Z7" s="202"/>
      <c r="AA7" s="207"/>
      <c r="AB7" s="208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10"/>
      <c r="AN7" s="211"/>
      <c r="AO7" s="212"/>
      <c r="AP7" s="212"/>
      <c r="AQ7" s="212"/>
      <c r="AR7" s="212"/>
      <c r="AS7" s="212"/>
      <c r="AT7" s="89" t="s">
        <v>7</v>
      </c>
    </row>
    <row r="8" spans="1:76" ht="46.8" customHeight="1">
      <c r="A8" s="176" t="s">
        <v>108</v>
      </c>
      <c r="B8" s="177"/>
      <c r="C8" s="177"/>
      <c r="D8" s="177"/>
      <c r="E8" s="178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80"/>
      <c r="Q8" s="181"/>
      <c r="R8" s="182"/>
      <c r="S8" s="182"/>
      <c r="T8" s="182"/>
      <c r="U8" s="182"/>
      <c r="V8" s="182"/>
      <c r="W8" s="182"/>
      <c r="X8" s="182"/>
      <c r="Y8" s="182"/>
      <c r="Z8" s="182"/>
      <c r="AA8" s="183"/>
      <c r="AB8" s="184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80"/>
      <c r="AN8" s="185"/>
      <c r="AO8" s="186"/>
      <c r="AP8" s="186"/>
      <c r="AQ8" s="186"/>
      <c r="AR8" s="186"/>
      <c r="AS8" s="186"/>
      <c r="AT8" s="90" t="s">
        <v>7</v>
      </c>
    </row>
    <row r="9" spans="1:76" ht="46.8" customHeight="1">
      <c r="A9" s="187" t="s">
        <v>109</v>
      </c>
      <c r="B9" s="141"/>
      <c r="C9" s="141"/>
      <c r="D9" s="141"/>
      <c r="E9" s="188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90"/>
      <c r="Q9" s="181"/>
      <c r="R9" s="182"/>
      <c r="S9" s="182"/>
      <c r="T9" s="182"/>
      <c r="U9" s="182"/>
      <c r="V9" s="182"/>
      <c r="W9" s="182"/>
      <c r="X9" s="182"/>
      <c r="Y9" s="182"/>
      <c r="Z9" s="182"/>
      <c r="AA9" s="183"/>
      <c r="AB9" s="191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90"/>
      <c r="AN9" s="192"/>
      <c r="AO9" s="193"/>
      <c r="AP9" s="193"/>
      <c r="AQ9" s="193"/>
      <c r="AR9" s="193"/>
      <c r="AS9" s="193"/>
      <c r="AT9" s="91" t="s">
        <v>7</v>
      </c>
    </row>
    <row r="10" spans="1:76" ht="46.8" customHeight="1">
      <c r="A10" s="153" t="s">
        <v>110</v>
      </c>
      <c r="B10" s="153"/>
      <c r="C10" s="153"/>
      <c r="D10" s="154"/>
      <c r="E10" s="155" t="s">
        <v>134</v>
      </c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7"/>
      <c r="Q10" s="158"/>
      <c r="R10" s="159"/>
      <c r="S10" s="159"/>
      <c r="T10" s="159"/>
      <c r="U10" s="159"/>
      <c r="V10" s="159"/>
      <c r="W10" s="159"/>
      <c r="X10" s="159"/>
      <c r="Y10" s="159"/>
      <c r="Z10" s="159"/>
      <c r="AA10" s="160"/>
      <c r="AB10" s="161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7"/>
      <c r="AN10" s="169"/>
      <c r="AO10" s="170"/>
      <c r="AP10" s="170"/>
      <c r="AQ10" s="170"/>
      <c r="AR10" s="170"/>
      <c r="AS10" s="170"/>
      <c r="AT10" s="92" t="s">
        <v>7</v>
      </c>
    </row>
    <row r="11" spans="1:76" ht="46.8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171" t="s">
        <v>97</v>
      </c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3"/>
      <c r="AN11" s="174" t="str">
        <f>IF(COUNTA(AN7:AS10)=0, "", SUM(AN7:AS10))</f>
        <v/>
      </c>
      <c r="AO11" s="175"/>
      <c r="AP11" s="175"/>
      <c r="AQ11" s="175"/>
      <c r="AR11" s="175"/>
      <c r="AS11" s="175"/>
      <c r="AT11" s="93" t="s">
        <v>7</v>
      </c>
      <c r="AU11" s="35"/>
      <c r="AV11" s="35"/>
      <c r="AW11" s="35"/>
    </row>
    <row r="12" spans="1:76" ht="46.8" customHeight="1">
      <c r="W12" s="83"/>
      <c r="X12" s="83"/>
      <c r="Y12" s="83"/>
      <c r="Z12" s="83"/>
      <c r="AA12" s="83"/>
      <c r="AB12" s="164" t="s">
        <v>135</v>
      </c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215"/>
      <c r="AN12" s="216" t="str">
        <f>IF(COUNTA(AN7:AS10)=0, "", SUM(AN1:AS10)*2)</f>
        <v/>
      </c>
      <c r="AO12" s="217"/>
      <c r="AP12" s="217"/>
      <c r="AQ12" s="217"/>
      <c r="AR12" s="217"/>
      <c r="AS12" s="217"/>
      <c r="AT12" s="91" t="s">
        <v>7</v>
      </c>
    </row>
    <row r="13" spans="1:76" ht="24.6" customHeight="1"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5"/>
      <c r="AN13" s="85"/>
      <c r="AO13" s="85"/>
      <c r="AP13" s="85"/>
      <c r="AQ13" s="85"/>
      <c r="AR13" s="85"/>
      <c r="AS13" s="85"/>
      <c r="AT13" s="85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54"/>
      <c r="BR13" s="54"/>
      <c r="BS13" s="83"/>
      <c r="BT13" s="83"/>
      <c r="BU13" s="83"/>
      <c r="BV13" s="83"/>
      <c r="BW13" s="83"/>
      <c r="BX13" s="83"/>
    </row>
    <row r="14" spans="1:76" ht="24" customHeight="1">
      <c r="W14" s="83"/>
      <c r="X14" s="83"/>
      <c r="Y14" s="83"/>
      <c r="Z14" s="83"/>
      <c r="AA14" s="83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95"/>
      <c r="AO14" s="95"/>
      <c r="AP14" s="95"/>
      <c r="AQ14" s="95"/>
      <c r="AR14" s="95"/>
      <c r="AS14" s="95"/>
      <c r="AT14" s="96"/>
      <c r="BP14" s="54"/>
      <c r="BQ14" s="54"/>
      <c r="BR14" s="83"/>
      <c r="BS14" s="83"/>
      <c r="BT14" s="83"/>
      <c r="BU14" s="83"/>
      <c r="BV14" s="83"/>
      <c r="BW14" s="83"/>
    </row>
    <row r="15" spans="1:76" ht="46.8" customHeight="1">
      <c r="A15" s="221" t="s">
        <v>142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BP15" s="83"/>
      <c r="BQ15" s="83"/>
      <c r="BR15" s="83"/>
      <c r="BS15" s="83"/>
      <c r="BT15" s="83"/>
      <c r="BU15" s="83"/>
      <c r="BV15" s="83"/>
      <c r="BW15" s="83"/>
    </row>
    <row r="16" spans="1:76" ht="30" customHeight="1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BP16" s="83"/>
      <c r="BQ16" s="83"/>
      <c r="BR16" s="83"/>
      <c r="BS16" s="83"/>
      <c r="BT16" s="83"/>
      <c r="BU16" s="83"/>
      <c r="BV16" s="83"/>
      <c r="BW16" s="83"/>
    </row>
    <row r="17" spans="1:46" ht="46.8" customHeight="1">
      <c r="A17" s="146" t="s">
        <v>139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22"/>
      <c r="L17" s="222"/>
      <c r="M17" s="222"/>
      <c r="N17" s="222"/>
      <c r="O17" s="151" t="s">
        <v>98</v>
      </c>
      <c r="P17" s="151"/>
      <c r="U17" s="143" t="s">
        <v>138</v>
      </c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62">
        <f>(IF(ISNUMBER(AN12), AN12, 0)) * IF(ISNUMBER(K17), K17, 0) * IF(ISNUMBER(K18), K18, 0)</f>
        <v>0</v>
      </c>
      <c r="AK17" s="162"/>
      <c r="AL17" s="162"/>
      <c r="AM17" s="162"/>
      <c r="AN17" s="162"/>
      <c r="AO17" s="162"/>
      <c r="AP17" s="162"/>
      <c r="AQ17" s="162"/>
      <c r="AR17" s="162"/>
      <c r="AS17" s="162"/>
      <c r="AT17" s="97" t="s">
        <v>7</v>
      </c>
    </row>
    <row r="18" spans="1:46" ht="46.8" customHeight="1">
      <c r="A18" s="146" t="s">
        <v>100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23"/>
      <c r="L18" s="223"/>
      <c r="M18" s="223"/>
      <c r="N18" s="223"/>
      <c r="O18" s="152" t="s">
        <v>62</v>
      </c>
      <c r="P18" s="152"/>
      <c r="Q18" s="83"/>
      <c r="R18" s="83"/>
      <c r="S18" s="83"/>
      <c r="T18" s="83"/>
      <c r="U18" s="148" t="s">
        <v>133</v>
      </c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50" t="str">
        <f>IF(AND(ISNUMBER(AJ17), AJ17&lt;&gt;0), AJ17 * 0.5, "")</f>
        <v/>
      </c>
      <c r="AK18" s="150"/>
      <c r="AL18" s="150"/>
      <c r="AM18" s="150"/>
      <c r="AN18" s="150"/>
      <c r="AO18" s="150"/>
      <c r="AP18" s="150"/>
      <c r="AQ18" s="150"/>
      <c r="AR18" s="150"/>
      <c r="AS18" s="150"/>
      <c r="AT18" s="98" t="s">
        <v>7</v>
      </c>
    </row>
    <row r="19" spans="1:46" ht="5.4" customHeight="1"/>
    <row r="20" spans="1:46" ht="30" customHeight="1"/>
    <row r="21" spans="1:46" ht="30" customHeight="1"/>
    <row r="22" spans="1:46" ht="30" customHeight="1"/>
    <row r="23" spans="1:46" ht="30" customHeight="1"/>
    <row r="24" spans="1:46" ht="30" customHeight="1"/>
    <row r="25" spans="1:46" ht="30" customHeight="1"/>
    <row r="26" spans="1:46" ht="30" customHeight="1"/>
  </sheetData>
  <sheetProtection selectLockedCells="1"/>
  <mergeCells count="46">
    <mergeCell ref="A1:N1"/>
    <mergeCell ref="W1:Z1"/>
    <mergeCell ref="AA1:AP1"/>
    <mergeCell ref="AQ1:AT1"/>
    <mergeCell ref="A4:G4"/>
    <mergeCell ref="H4:AT4"/>
    <mergeCell ref="A7:D7"/>
    <mergeCell ref="E7:P7"/>
    <mergeCell ref="Q7:AA7"/>
    <mergeCell ref="AB7:AM7"/>
    <mergeCell ref="AN7:AS7"/>
    <mergeCell ref="A6:D6"/>
    <mergeCell ref="E6:P6"/>
    <mergeCell ref="Q6:AA6"/>
    <mergeCell ref="AB6:AM6"/>
    <mergeCell ref="AN6:AT6"/>
    <mergeCell ref="AB11:AM11"/>
    <mergeCell ref="AN11:AS11"/>
    <mergeCell ref="A8:D8"/>
    <mergeCell ref="E8:P8"/>
    <mergeCell ref="Q8:AA8"/>
    <mergeCell ref="AB8:AM8"/>
    <mergeCell ref="AN8:AS8"/>
    <mergeCell ref="A9:D9"/>
    <mergeCell ref="E9:P9"/>
    <mergeCell ref="Q9:AA9"/>
    <mergeCell ref="AB9:AM9"/>
    <mergeCell ref="AN9:AS9"/>
    <mergeCell ref="A10:D10"/>
    <mergeCell ref="E10:P10"/>
    <mergeCell ref="Q10:AA10"/>
    <mergeCell ref="AB10:AM10"/>
    <mergeCell ref="AN10:AS10"/>
    <mergeCell ref="AB12:AM12"/>
    <mergeCell ref="AN12:AS12"/>
    <mergeCell ref="A15:AT15"/>
    <mergeCell ref="A17:J17"/>
    <mergeCell ref="K17:N17"/>
    <mergeCell ref="O17:P17"/>
    <mergeCell ref="U17:AI17"/>
    <mergeCell ref="AJ17:AS17"/>
    <mergeCell ref="A18:J18"/>
    <mergeCell ref="K18:N18"/>
    <mergeCell ref="O18:P18"/>
    <mergeCell ref="U18:AI18"/>
    <mergeCell ref="AJ18:AS18"/>
  </mergeCells>
  <phoneticPr fontId="2"/>
  <conditionalFormatting sqref="AA1:AT2">
    <cfRule type="cellIs" dxfId="3" priority="2" operator="equal">
      <formula>0</formula>
    </cfRule>
  </conditionalFormatting>
  <conditionalFormatting sqref="AJ17">
    <cfRule type="cellIs" dxfId="2" priority="1" operator="equal">
      <formula>0</formula>
    </cfRule>
  </conditionalFormatting>
  <printOptions horizontalCentered="1"/>
  <pageMargins left="0.70866141732283472" right="0.70866141732283472" top="1.1811023622047245" bottom="0.74803149606299213" header="0.51181102362204722" footer="0.31496062992125984"/>
  <pageSetup paperSize="9" scale="98" orientation="portrait" horizontalDpi="1200" verticalDpi="1200" r:id="rId1"/>
  <headerFooter>
    <oddHeader>&amp;L&amp;9府民総体選手派遣　報告様式－３</oddHeader>
  </headerFooter>
  <colBreaks count="1" manualBreakCount="1">
    <brk id="46" max="3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申請書 </vt:lpstr>
      <vt:lpstr>事業計画書</vt:lpstr>
      <vt:lpstr>派遣計画書（バスケ）</vt:lpstr>
      <vt:lpstr>派遣計画書</vt:lpstr>
      <vt:lpstr>予算書</vt:lpstr>
      <vt:lpstr>報告書</vt:lpstr>
      <vt:lpstr>事業報告書</vt:lpstr>
      <vt:lpstr>派遣報告書（バスケ）</vt:lpstr>
      <vt:lpstr>派遣報告書</vt:lpstr>
      <vt:lpstr>決算書</vt:lpstr>
      <vt:lpstr>請求書</vt:lpstr>
      <vt:lpstr>決算書!Print_Area</vt:lpstr>
      <vt:lpstr>事業計画書!Print_Area</vt:lpstr>
      <vt:lpstr>事業報告書!Print_Area</vt:lpstr>
      <vt:lpstr>'申請書 '!Print_Area</vt:lpstr>
      <vt:lpstr>請求書!Print_Area</vt:lpstr>
      <vt:lpstr>派遣計画書!Print_Area</vt:lpstr>
      <vt:lpstr>'派遣計画書（バスケ）'!Print_Area</vt:lpstr>
      <vt:lpstr>派遣報告書!Print_Area</vt:lpstr>
      <vt:lpstr>'派遣報告書（バスケ）'!Print_Area</vt:lpstr>
      <vt:lpstr>報告書!Print_Area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第48回府民総体 選手派遣強化補助金申請・報告様式</dc:title>
  <dc:creator>亀岡市スポーツ協会</dc:creator>
  <cp:lastModifiedBy>km31</cp:lastModifiedBy>
  <cp:lastPrinted>2025-07-09T02:17:03Z</cp:lastPrinted>
  <dcterms:created xsi:type="dcterms:W3CDTF">2010-06-02T04:39:53Z</dcterms:created>
  <dcterms:modified xsi:type="dcterms:W3CDTF">2025-07-16T10:37:03Z</dcterms:modified>
</cp:coreProperties>
</file>