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8" yWindow="-108" windowWidth="23256" windowHeight="13176"/>
  </bookViews>
  <sheets>
    <sheet name="入力様式" sheetId="1" r:id="rId1"/>
  </sheets>
  <definedNames>
    <definedName name="_xlnm.Print_Area" localSheetId="0">入力様式!$A$1:$P$44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/>
  <c r="D28"/>
  <c r="D30"/>
  <c r="D32"/>
  <c r="D34"/>
  <c r="D36"/>
  <c r="D38"/>
  <c r="D40"/>
  <c r="D42"/>
  <c r="D24"/>
  <c r="N11"/>
  <c r="N12" l="1"/>
</calcChain>
</file>

<file path=xl/sharedStrings.xml><?xml version="1.0" encoding="utf-8"?>
<sst xmlns="http://schemas.openxmlformats.org/spreadsheetml/2006/main" count="46" uniqueCount="35">
  <si>
    <t>※１ペア1,000円</t>
    <rPh sb="5" eb="10">
      <t>０００エン</t>
    </rPh>
    <phoneticPr fontId="2"/>
  </si>
  <si>
    <t>参 加 料</t>
    <rPh sb="0" eb="1">
      <t>サン</t>
    </rPh>
    <rPh sb="2" eb="3">
      <t>カ</t>
    </rPh>
    <rPh sb="4" eb="5">
      <t>リョウ</t>
    </rPh>
    <phoneticPr fontId="2"/>
  </si>
  <si>
    <t>申込み責任者</t>
    <rPh sb="0" eb="2">
      <t>モウシコ</t>
    </rPh>
    <rPh sb="3" eb="6">
      <t>セキニンシャ</t>
    </rPh>
    <phoneticPr fontId="2"/>
  </si>
  <si>
    <t>参加総数</t>
    <rPh sb="0" eb="2">
      <t>サンカ</t>
    </rPh>
    <rPh sb="2" eb="4">
      <t>ソウスウ</t>
    </rPh>
    <phoneticPr fontId="2"/>
  </si>
  <si>
    <t>学年</t>
    <rPh sb="0" eb="2">
      <t>ガクネン</t>
    </rPh>
    <phoneticPr fontId="2"/>
  </si>
  <si>
    <t>２区走者</t>
    <rPh sb="1" eb="2">
      <t>ク</t>
    </rPh>
    <rPh sb="2" eb="4">
      <t>ソウシャ</t>
    </rPh>
    <phoneticPr fontId="2"/>
  </si>
  <si>
    <t>１区走者</t>
    <rPh sb="1" eb="2">
      <t>ク</t>
    </rPh>
    <rPh sb="2" eb="4">
      <t>ソウシャ</t>
    </rPh>
    <phoneticPr fontId="2"/>
  </si>
  <si>
    <t>チーム名</t>
    <rPh sb="3" eb="4">
      <t>メイ</t>
    </rPh>
    <phoneticPr fontId="2"/>
  </si>
  <si>
    <t>種別</t>
    <rPh sb="0" eb="2">
      <t>シュベツ</t>
    </rPh>
    <phoneticPr fontId="2"/>
  </si>
  <si>
    <t>部門</t>
    <rPh sb="0" eb="2">
      <t>ブモン</t>
    </rPh>
    <phoneticPr fontId="2"/>
  </si>
  <si>
    <t>１）要項を熟読のうえ、申し込んでください。</t>
    <rPh sb="2" eb="4">
      <t>ヨウコウ</t>
    </rPh>
    <rPh sb="5" eb="7">
      <t>ジュクドク</t>
    </rPh>
    <rPh sb="11" eb="12">
      <t>モウ</t>
    </rPh>
    <rPh sb="13" eb="14">
      <t>コ</t>
    </rPh>
    <phoneticPr fontId="2"/>
  </si>
  <si>
    <t>◆申込みにあたっての諸注意</t>
    <rPh sb="1" eb="3">
      <t>モウシコ</t>
    </rPh>
    <rPh sb="10" eb="11">
      <t>ショ</t>
    </rPh>
    <rPh sb="11" eb="13">
      <t>チュウイ</t>
    </rPh>
    <phoneticPr fontId="2"/>
  </si>
  <si>
    <t>小学生男子</t>
    <rPh sb="0" eb="3">
      <t>ショウガクセイ</t>
    </rPh>
    <rPh sb="3" eb="5">
      <t>ダンシ</t>
    </rPh>
    <phoneticPr fontId="2"/>
  </si>
  <si>
    <t>小学生女子</t>
    <rPh sb="0" eb="3">
      <t>ショウガクセイ</t>
    </rPh>
    <rPh sb="3" eb="5">
      <t>ジョシ</t>
    </rPh>
    <phoneticPr fontId="2"/>
  </si>
  <si>
    <t>小学生混成</t>
    <rPh sb="0" eb="3">
      <t>ショウガクセイ</t>
    </rPh>
    <rPh sb="3" eb="5">
      <t>コンセイ</t>
    </rPh>
    <phoneticPr fontId="2"/>
  </si>
  <si>
    <t>中学生男子</t>
    <rPh sb="0" eb="3">
      <t>チュウガクセイ</t>
    </rPh>
    <rPh sb="3" eb="5">
      <t>ダンシ</t>
    </rPh>
    <phoneticPr fontId="2"/>
  </si>
  <si>
    <t>中学生女子</t>
    <rPh sb="0" eb="3">
      <t>チュウガクセイ</t>
    </rPh>
    <rPh sb="3" eb="5">
      <t>ジョシ</t>
    </rPh>
    <phoneticPr fontId="2"/>
  </si>
  <si>
    <t>携帯電話番号</t>
    <rPh sb="0" eb="2">
      <t>ケイタイ</t>
    </rPh>
    <rPh sb="2" eb="4">
      <t>デンワ</t>
    </rPh>
    <rPh sb="4" eb="5">
      <t>バン</t>
    </rPh>
    <rPh sb="5" eb="6">
      <t>ゴウ</t>
    </rPh>
    <phoneticPr fontId="2"/>
  </si>
  <si>
    <t>４）｢チーム名」は、全７文字以内で入力してください。同じチーム名で複数チームが出場する場合は</t>
    <rPh sb="6" eb="7">
      <t>メイ</t>
    </rPh>
    <rPh sb="10" eb="11">
      <t>ゼン</t>
    </rPh>
    <rPh sb="12" eb="14">
      <t>モジ</t>
    </rPh>
    <rPh sb="14" eb="16">
      <t>イナイ</t>
    </rPh>
    <rPh sb="17" eb="19">
      <t>ニュウリョク</t>
    </rPh>
    <phoneticPr fontId="2"/>
  </si>
  <si>
    <t>No</t>
    <phoneticPr fontId="2"/>
  </si>
  <si>
    <t xml:space="preserve">    （Ａ・Ｂ・Ｃ…）等の記号を付けた７文字以内で申し込みをしてください。</t>
    <rPh sb="12" eb="13">
      <t>ナド</t>
    </rPh>
    <rPh sb="14" eb="16">
      <t>キゴウ</t>
    </rPh>
    <rPh sb="17" eb="18">
      <t>ツ</t>
    </rPh>
    <rPh sb="21" eb="23">
      <t>モジ</t>
    </rPh>
    <rPh sb="23" eb="25">
      <t>イナイ</t>
    </rPh>
    <rPh sb="26" eb="27">
      <t>モウ</t>
    </rPh>
    <rPh sb="28" eb="29">
      <t>コ</t>
    </rPh>
    <phoneticPr fontId="2"/>
  </si>
  <si>
    <t>TEL：0771-24-8385　　8:30～17:15（火曜・祝休日：定休）</t>
    <rPh sb="29" eb="31">
      <t>カヨウ</t>
    </rPh>
    <rPh sb="32" eb="33">
      <t>シュク</t>
    </rPh>
    <rPh sb="33" eb="35">
      <t>キュウジツ</t>
    </rPh>
    <rPh sb="36" eb="38">
      <t>テイキュウ</t>
    </rPh>
    <phoneticPr fontId="2"/>
  </si>
  <si>
    <t>左詰めで入力してください</t>
    <rPh sb="0" eb="2">
      <t>ヒダリヅ</t>
    </rPh>
    <rPh sb="4" eb="6">
      <t>ニュウリョク</t>
    </rPh>
    <phoneticPr fontId="2"/>
  </si>
  <si>
    <t>氏名の間は１マス空けてください</t>
    <rPh sb="0" eb="2">
      <t>シメイ</t>
    </rPh>
    <rPh sb="3" eb="4">
      <t>アイダ</t>
    </rPh>
    <rPh sb="8" eb="9">
      <t>ア</t>
    </rPh>
    <phoneticPr fontId="2"/>
  </si>
  <si>
    <t>５）入力欄が足りない場合はシートをコピーしてください。</t>
    <rPh sb="2" eb="4">
      <t>ニュウリョク</t>
    </rPh>
    <rPh sb="4" eb="5">
      <t>ラン</t>
    </rPh>
    <rPh sb="6" eb="7">
      <t>タ</t>
    </rPh>
    <rPh sb="10" eb="12">
      <t>バアイ</t>
    </rPh>
    <phoneticPr fontId="2"/>
  </si>
  <si>
    <t>（よみ）　</t>
  </si>
  <si>
    <t>振り込み予定日</t>
    <rPh sb="0" eb="1">
      <t>フ</t>
    </rPh>
    <rPh sb="2" eb="3">
      <t>コ</t>
    </rPh>
    <rPh sb="4" eb="7">
      <t>ヨテイビ</t>
    </rPh>
    <phoneticPr fontId="2"/>
  </si>
  <si>
    <t>当日代表者</t>
    <rPh sb="0" eb="2">
      <t>トウジツ</t>
    </rPh>
    <rPh sb="2" eb="5">
      <t>ダイヒョウシャ</t>
    </rPh>
    <phoneticPr fontId="2"/>
  </si>
  <si>
    <t>第49回亀岡市民駅伝競走大会　申込用紙</t>
    <rPh sb="0" eb="1">
      <t>ダイ</t>
    </rPh>
    <rPh sb="3" eb="4">
      <t>カイ</t>
    </rPh>
    <rPh sb="4" eb="7">
      <t>カメオカシ</t>
    </rPh>
    <rPh sb="7" eb="8">
      <t>ミン</t>
    </rPh>
    <rPh sb="8" eb="10">
      <t>エキデン</t>
    </rPh>
    <rPh sb="10" eb="12">
      <t>キョウソウ</t>
    </rPh>
    <rPh sb="12" eb="14">
      <t>タイカイ</t>
    </rPh>
    <rPh sb="15" eb="17">
      <t>モウシコミ</t>
    </rPh>
    <rPh sb="17" eb="19">
      <t>ヨウシ</t>
    </rPh>
    <phoneticPr fontId="2"/>
  </si>
  <si>
    <r>
      <t>２）振込期限の</t>
    </r>
    <r>
      <rPr>
        <sz val="9"/>
        <color rgb="FFFF0000"/>
        <rFont val="BIZ UDゴシック"/>
        <family val="3"/>
        <charset val="128"/>
      </rPr>
      <t>１月24日（水）</t>
    </r>
    <r>
      <rPr>
        <sz val="9"/>
        <color theme="1" tint="4.9989318521683403E-2"/>
        <rFont val="BIZ UDゴシック"/>
        <family val="3"/>
        <charset val="128"/>
      </rPr>
      <t>まで</t>
    </r>
    <r>
      <rPr>
        <sz val="9"/>
        <color theme="1"/>
        <rFont val="BIZ UDゴシック"/>
        <family val="3"/>
        <charset val="128"/>
      </rPr>
      <t>に振り込みが確認できた場合のみ、エントリー完了となります。</t>
    </r>
    <rPh sb="2" eb="4">
      <t>フリコミ</t>
    </rPh>
    <rPh sb="4" eb="6">
      <t>キゲン</t>
    </rPh>
    <rPh sb="8" eb="9">
      <t>ガツ</t>
    </rPh>
    <rPh sb="11" eb="12">
      <t>ヒ</t>
    </rPh>
    <rPh sb="13" eb="14">
      <t>スイ</t>
    </rPh>
    <rPh sb="18" eb="19">
      <t>フ</t>
    </rPh>
    <rPh sb="20" eb="21">
      <t>コ</t>
    </rPh>
    <rPh sb="23" eb="25">
      <t>カクニン</t>
    </rPh>
    <rPh sb="28" eb="30">
      <t>バアイ</t>
    </rPh>
    <rPh sb="38" eb="40">
      <t>カンリョウ</t>
    </rPh>
    <phoneticPr fontId="2"/>
  </si>
  <si>
    <t>E-Mail：</t>
    <phoneticPr fontId="2"/>
  </si>
  <si>
    <t>kame.sp.entry@gmail.com</t>
    <phoneticPr fontId="2"/>
  </si>
  <si>
    <t>申込み・問合せ先</t>
    <rPh sb="0" eb="2">
      <t>モウシコミ</t>
    </rPh>
    <rPh sb="4" eb="6">
      <t>トイアワ</t>
    </rPh>
    <rPh sb="7" eb="8">
      <t>サキ</t>
    </rPh>
    <phoneticPr fontId="2"/>
  </si>
  <si>
    <t>公益財団法人亀岡市スポーツ協会</t>
    <phoneticPr fontId="2"/>
  </si>
  <si>
    <r>
      <t>３）エントリー完了後の訂正や選手変更は、</t>
    </r>
    <r>
      <rPr>
        <sz val="9"/>
        <color rgb="FFFF0000"/>
        <rFont val="BIZ UDゴシック"/>
        <family val="3"/>
        <charset val="128"/>
      </rPr>
      <t>１月28日（日）</t>
    </r>
    <r>
      <rPr>
        <sz val="9"/>
        <color theme="1"/>
        <rFont val="BIZ UDゴシック"/>
        <family val="3"/>
        <charset val="128"/>
      </rPr>
      <t>までに大会事務局へご連絡ください。</t>
    </r>
    <rPh sb="7" eb="9">
      <t>カンリョウ</t>
    </rPh>
    <rPh sb="14" eb="16">
      <t>センシュ</t>
    </rPh>
    <rPh sb="21" eb="22">
      <t>ガツ</t>
    </rPh>
    <rPh sb="24" eb="25">
      <t>ニチ</t>
    </rPh>
    <rPh sb="26" eb="27">
      <t>ヒ</t>
    </rPh>
    <rPh sb="31" eb="33">
      <t>タイカイ</t>
    </rPh>
    <rPh sb="33" eb="36">
      <t>ジムキョク</t>
    </rPh>
    <rPh sb="38" eb="40">
      <t>レンラク</t>
    </rPh>
    <phoneticPr fontId="2"/>
  </si>
</sst>
</file>

<file path=xl/styles.xml><?xml version="1.0" encoding="utf-8"?>
<styleSheet xmlns="http://schemas.openxmlformats.org/spreadsheetml/2006/main">
  <numFmts count="5">
    <numFmt numFmtId="6" formatCode="&quot;¥&quot;#,##0;[Red]&quot;¥&quot;\-#,##0"/>
    <numFmt numFmtId="176" formatCode="000\-0000\-0000"/>
    <numFmt numFmtId="177" formatCode="&quot;¥&quot;\ #,###&quot;-&quot;"/>
    <numFmt numFmtId="178" formatCode="\(0\)"/>
    <numFmt numFmtId="179" formatCode="#&quot;部&quot;"/>
  </numFmts>
  <fonts count="15">
    <font>
      <sz val="10"/>
      <color theme="1"/>
      <name val="游明朝 Demibold"/>
      <family val="2"/>
      <charset val="128"/>
    </font>
    <font>
      <sz val="10"/>
      <color theme="1"/>
      <name val="游明朝 Demibold"/>
      <family val="2"/>
      <charset val="128"/>
    </font>
    <font>
      <sz val="6"/>
      <name val="游明朝 Demibold"/>
      <family val="2"/>
      <charset val="128"/>
    </font>
    <font>
      <sz val="10"/>
      <color theme="1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9"/>
      <color rgb="FFFF0000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7"/>
      <color theme="1"/>
      <name val="BIZ UDゴシック"/>
      <family val="3"/>
      <charset val="128"/>
    </font>
    <font>
      <sz val="10"/>
      <color theme="1" tint="4.9989318521683403E-2"/>
      <name val="BIZ UDゴシック"/>
      <family val="3"/>
      <charset val="128"/>
    </font>
    <font>
      <sz val="9"/>
      <color theme="1" tint="4.9989318521683403E-2"/>
      <name val="BIZ UDゴシック"/>
      <family val="3"/>
      <charset val="128"/>
    </font>
    <font>
      <u/>
      <sz val="10"/>
      <color theme="10"/>
      <name val="游明朝 Demibold"/>
      <family val="2"/>
      <charset val="128"/>
    </font>
    <font>
      <u/>
      <sz val="10"/>
      <color theme="1" tint="4.9989318521683403E-2"/>
      <name val="游明朝 Demibold"/>
      <family val="1"/>
      <charset val="128"/>
    </font>
    <font>
      <b/>
      <sz val="10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 vertical="top"/>
    </xf>
    <xf numFmtId="0" fontId="5" fillId="0" borderId="0" xfId="0" applyFont="1">
      <alignment vertical="center"/>
    </xf>
    <xf numFmtId="0" fontId="8" fillId="0" borderId="35" xfId="0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3" fillId="0" borderId="0" xfId="0" applyFont="1" applyProtection="1">
      <alignment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4" fontId="10" fillId="0" borderId="25" xfId="0" applyNumberFormat="1" applyFont="1" applyBorder="1" applyAlignment="1" applyProtection="1">
      <alignment horizontal="center" vertical="center"/>
      <protection locked="0"/>
    </xf>
    <xf numFmtId="14" fontId="10" fillId="0" borderId="26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10" fillId="0" borderId="5" xfId="0" applyNumberFormat="1" applyFont="1" applyBorder="1" applyAlignment="1" applyProtection="1">
      <alignment horizontal="center" vertical="center"/>
      <protection locked="0"/>
    </xf>
    <xf numFmtId="176" fontId="10" fillId="0" borderId="4" xfId="0" applyNumberFormat="1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176" fontId="10" fillId="0" borderId="48" xfId="0" applyNumberFormat="1" applyFont="1" applyBorder="1" applyAlignment="1" applyProtection="1">
      <alignment horizontal="center" vertical="center"/>
      <protection locked="0"/>
    </xf>
    <xf numFmtId="176" fontId="10" fillId="0" borderId="49" xfId="0" applyNumberFormat="1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76" fontId="10" fillId="0" borderId="45" xfId="0" applyNumberFormat="1" applyFont="1" applyBorder="1" applyAlignment="1" applyProtection="1">
      <alignment horizontal="center" vertical="center"/>
      <protection locked="0"/>
    </xf>
    <xf numFmtId="176" fontId="10" fillId="0" borderId="46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right" vertical="top"/>
    </xf>
    <xf numFmtId="0" fontId="3" fillId="0" borderId="3" xfId="0" applyFont="1" applyBorder="1" applyAlignment="1">
      <alignment horizont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177" fontId="3" fillId="0" borderId="2" xfId="1" applyNumberFormat="1" applyFont="1" applyBorder="1" applyAlignment="1">
      <alignment horizontal="left" indent="2"/>
    </xf>
    <xf numFmtId="0" fontId="3" fillId="0" borderId="2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9" fontId="3" fillId="0" borderId="32" xfId="0" applyNumberFormat="1" applyFont="1" applyBorder="1" applyAlignment="1" applyProtection="1">
      <alignment horizontal="center" vertical="center"/>
      <protection locked="0"/>
    </xf>
    <xf numFmtId="179" fontId="3" fillId="0" borderId="16" xfId="0" applyNumberFormat="1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8" fontId="5" fillId="0" borderId="33" xfId="0" applyNumberFormat="1" applyFont="1" applyBorder="1" applyAlignment="1" applyProtection="1">
      <alignment horizontal="center" vertical="center"/>
      <protection locked="0"/>
    </xf>
    <xf numFmtId="178" fontId="5" fillId="0" borderId="18" xfId="0" applyNumberFormat="1" applyFont="1" applyBorder="1" applyAlignment="1" applyProtection="1">
      <alignment horizontal="center" vertical="center"/>
      <protection locked="0"/>
    </xf>
    <xf numFmtId="178" fontId="5" fillId="0" borderId="37" xfId="0" applyNumberFormat="1" applyFont="1" applyBorder="1" applyAlignment="1" applyProtection="1">
      <alignment horizontal="center" vertical="center"/>
      <protection locked="0"/>
    </xf>
    <xf numFmtId="178" fontId="5" fillId="0" borderId="20" xfId="0" applyNumberFormat="1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9" fillId="0" borderId="35" xfId="0" applyFont="1" applyBorder="1" applyAlignment="1" applyProtection="1">
      <alignment horizontal="left" vertical="center" shrinkToFit="1"/>
      <protection locked="0"/>
    </xf>
    <xf numFmtId="0" fontId="9" fillId="0" borderId="36" xfId="0" applyFont="1" applyBorder="1" applyAlignment="1" applyProtection="1">
      <alignment horizontal="left" vertical="center" shrinkToFit="1"/>
      <protection locked="0"/>
    </xf>
    <xf numFmtId="0" fontId="5" fillId="0" borderId="28" xfId="0" applyFont="1" applyBorder="1" applyAlignment="1">
      <alignment horizontal="center" vertical="center"/>
    </xf>
    <xf numFmtId="179" fontId="3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/>
    </xf>
    <xf numFmtId="178" fontId="5" fillId="0" borderId="24" xfId="0" applyNumberFormat="1" applyFont="1" applyBorder="1" applyAlignment="1" applyProtection="1">
      <alignment horizontal="center" vertical="center"/>
      <protection locked="0"/>
    </xf>
    <xf numFmtId="178" fontId="5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21" xfId="0" applyFont="1" applyBorder="1" applyAlignment="1" applyProtection="1">
      <alignment horizontal="left" vertical="center" shrinkToFit="1"/>
      <protection locked="0"/>
    </xf>
    <xf numFmtId="0" fontId="9" fillId="0" borderId="22" xfId="0" applyFont="1" applyBorder="1" applyAlignment="1" applyProtection="1">
      <alignment horizontal="left" vertical="center" shrinkToFit="1"/>
      <protection locked="0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0" xfId="2" applyFont="1" applyAlignment="1" applyProtection="1">
      <alignment horizontal="left" vertical="center"/>
      <protection locked="0"/>
    </xf>
    <xf numFmtId="0" fontId="14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</cellXfs>
  <cellStyles count="3">
    <cellStyle name="ハイパーリンク" xfId="2" builtinId="8"/>
    <cellStyle name="通貨" xfId="1" builtinId="7"/>
    <cellStyle name="標準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264720</xdr:colOff>
      <xdr:row>2</xdr:row>
      <xdr:rowOff>0</xdr:rowOff>
    </xdr:from>
    <xdr:to>
      <xdr:col>15</xdr:col>
      <xdr:colOff>0</xdr:colOff>
      <xdr:row>3</xdr:row>
      <xdr:rowOff>105120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4D906FDA-1AB3-7EE3-7B4A-BB82699F63CE}"/>
            </a:ext>
          </a:extLst>
        </xdr:cNvPr>
        <xdr:cNvSpPr txBox="1"/>
      </xdr:nvSpPr>
      <xdr:spPr>
        <a:xfrm>
          <a:off x="3305100" y="441960"/>
          <a:ext cx="2448000" cy="28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pPr algn="ctr"/>
          <a:r>
            <a:rPr kumimoji="1" lang="ja-JP" altLang="en-US" sz="1100" b="1"/>
            <a:t>申込書提出期限　１月１７日（水）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me.sp.entry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BH121"/>
  <sheetViews>
    <sheetView showGridLines="0" tabSelected="1" zoomScale="130" zoomScaleNormal="130" zoomScaleSheetLayoutView="100" workbookViewId="0">
      <selection activeCell="C28" sqref="C28:C29"/>
    </sheetView>
  </sheetViews>
  <sheetFormatPr defaultRowHeight="12"/>
  <cols>
    <col min="1" max="1" width="0.88671875" customWidth="1"/>
    <col min="2" max="2" width="3.109375" style="1" bestFit="1" customWidth="1"/>
    <col min="3" max="3" width="6.5546875" style="1" customWidth="1"/>
    <col min="4" max="4" width="12.77734375" style="1" customWidth="1"/>
    <col min="5" max="11" width="3" style="1" customWidth="1"/>
    <col min="12" max="12" width="15.109375" style="1" customWidth="1"/>
    <col min="13" max="13" width="4.6640625" style="1" bestFit="1" customWidth="1"/>
    <col min="14" max="14" width="15.109375" style="1" customWidth="1"/>
    <col min="15" max="15" width="4.6640625" style="1" bestFit="1" customWidth="1"/>
    <col min="16" max="16" width="0.88671875" customWidth="1"/>
  </cols>
  <sheetData>
    <row r="1" spans="2:15" ht="18.600000000000001" customHeight="1">
      <c r="B1" s="47" t="s">
        <v>28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2: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4.4" customHeight="1">
      <c r="B3" s="48" t="s">
        <v>11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2:15" ht="14.4" customHeight="1">
      <c r="B4" s="44" t="s">
        <v>10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/>
    </row>
    <row r="5" spans="2:15" ht="14.4" customHeight="1">
      <c r="B5" s="44" t="s">
        <v>29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6"/>
    </row>
    <row r="6" spans="2:15" ht="14.4" customHeight="1">
      <c r="B6" s="44" t="s">
        <v>34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6"/>
    </row>
    <row r="7" spans="2:15" ht="14.4" customHeight="1">
      <c r="B7" s="44" t="s">
        <v>18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6"/>
    </row>
    <row r="8" spans="2:15" ht="14.4" customHeight="1">
      <c r="B8" s="44" t="s">
        <v>20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6"/>
    </row>
    <row r="9" spans="2:15" ht="14.4" customHeight="1">
      <c r="B9" s="77" t="s">
        <v>24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</row>
    <row r="10" spans="2:15" ht="12.6" thickBo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15" ht="12.6" thickBot="1">
      <c r="C11" s="25" t="s">
        <v>2</v>
      </c>
      <c r="D11" s="26"/>
      <c r="E11" s="39"/>
      <c r="F11" s="39"/>
      <c r="G11" s="39"/>
      <c r="H11" s="39"/>
      <c r="I11" s="39"/>
      <c r="J11" s="39"/>
      <c r="K11" s="40"/>
      <c r="L11" s="42" t="s">
        <v>3</v>
      </c>
      <c r="M11" s="43"/>
      <c r="N11" s="38">
        <f>COUNTIFS($C$24:$C$43,"&gt;=1",$C$24:$C$43,"&lt;7")</f>
        <v>0</v>
      </c>
      <c r="O11" s="38"/>
    </row>
    <row r="12" spans="2:15" ht="13.2" thickTop="1" thickBot="1">
      <c r="C12" s="33" t="s">
        <v>17</v>
      </c>
      <c r="D12" s="34"/>
      <c r="E12" s="35"/>
      <c r="F12" s="35"/>
      <c r="G12" s="35"/>
      <c r="H12" s="35"/>
      <c r="I12" s="35"/>
      <c r="J12" s="35"/>
      <c r="K12" s="36"/>
      <c r="L12" s="42" t="s">
        <v>1</v>
      </c>
      <c r="M12" s="43"/>
      <c r="N12" s="41">
        <f>N11*1000</f>
        <v>0</v>
      </c>
      <c r="O12" s="41"/>
    </row>
    <row r="13" spans="2:15">
      <c r="C13" s="25" t="s">
        <v>27</v>
      </c>
      <c r="D13" s="26"/>
      <c r="E13" s="27"/>
      <c r="F13" s="27"/>
      <c r="G13" s="27"/>
      <c r="H13" s="27"/>
      <c r="I13" s="27"/>
      <c r="J13" s="27"/>
      <c r="K13" s="28"/>
      <c r="L13" s="10"/>
      <c r="M13" s="10"/>
      <c r="N13" s="37" t="s">
        <v>0</v>
      </c>
      <c r="O13" s="37"/>
    </row>
    <row r="14" spans="2:15" ht="12.6" thickBot="1">
      <c r="C14" s="29" t="s">
        <v>17</v>
      </c>
      <c r="D14" s="30"/>
      <c r="E14" s="31"/>
      <c r="F14" s="31"/>
      <c r="G14" s="31"/>
      <c r="H14" s="31"/>
      <c r="I14" s="31"/>
      <c r="J14" s="31"/>
      <c r="K14" s="32"/>
      <c r="L14" s="10"/>
      <c r="M14" s="10"/>
      <c r="N14" s="11"/>
      <c r="O14" s="11"/>
    </row>
    <row r="15" spans="2:15" ht="12.6" thickBot="1">
      <c r="C15" s="21" t="s">
        <v>26</v>
      </c>
      <c r="D15" s="22"/>
      <c r="E15" s="23"/>
      <c r="F15" s="23"/>
      <c r="G15" s="23"/>
      <c r="H15" s="23"/>
      <c r="I15" s="23"/>
      <c r="J15" s="23"/>
      <c r="K15" s="24"/>
      <c r="L15" s="10"/>
      <c r="M15" s="10"/>
      <c r="N15" s="11"/>
      <c r="O15" s="11"/>
    </row>
    <row r="17" spans="2:15">
      <c r="C17" s="82" t="s">
        <v>32</v>
      </c>
      <c r="D17" s="82"/>
      <c r="E17" s="1" t="s">
        <v>33</v>
      </c>
    </row>
    <row r="18" spans="2:15">
      <c r="E18" s="80" t="s">
        <v>30</v>
      </c>
      <c r="F18" s="80"/>
      <c r="G18" s="80"/>
      <c r="H18" s="81" t="s">
        <v>31</v>
      </c>
      <c r="I18" s="81"/>
      <c r="J18" s="81"/>
      <c r="K18" s="81"/>
      <c r="L18" s="81"/>
    </row>
    <row r="19" spans="2:15">
      <c r="E19" s="4" t="s">
        <v>21</v>
      </c>
    </row>
    <row r="20" spans="2:15" ht="7.2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2:15" ht="7.2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>
      <c r="B22" s="12"/>
      <c r="C22" s="12"/>
      <c r="D22" s="12"/>
      <c r="E22" s="83" t="s">
        <v>22</v>
      </c>
      <c r="F22" s="83"/>
      <c r="G22" s="83"/>
      <c r="H22" s="83"/>
      <c r="I22" s="83"/>
      <c r="J22" s="83"/>
      <c r="K22" s="83"/>
      <c r="L22" s="83" t="s">
        <v>23</v>
      </c>
      <c r="M22" s="83"/>
      <c r="N22" s="83"/>
      <c r="O22" s="83"/>
    </row>
    <row r="23" spans="2:15" ht="12.6" thickBot="1">
      <c r="B23" s="14" t="s">
        <v>19</v>
      </c>
      <c r="C23" s="15" t="s">
        <v>9</v>
      </c>
      <c r="D23" s="16" t="s">
        <v>8</v>
      </c>
      <c r="E23" s="51" t="s">
        <v>7</v>
      </c>
      <c r="F23" s="52"/>
      <c r="G23" s="52"/>
      <c r="H23" s="52"/>
      <c r="I23" s="52"/>
      <c r="J23" s="52"/>
      <c r="K23" s="53"/>
      <c r="L23" s="17" t="s">
        <v>6</v>
      </c>
      <c r="M23" s="17" t="s">
        <v>4</v>
      </c>
      <c r="N23" s="19" t="s">
        <v>5</v>
      </c>
      <c r="O23" s="18" t="s">
        <v>4</v>
      </c>
    </row>
    <row r="24" spans="2:15" ht="12" customHeight="1" thickTop="1">
      <c r="B24" s="54">
        <v>1</v>
      </c>
      <c r="C24" s="56"/>
      <c r="D24" s="58" t="e">
        <f>VLOOKUP($C24,入力様式!$BF$116:$BG$120,2,FALSE)</f>
        <v>#N/A</v>
      </c>
      <c r="E24" s="64" t="s">
        <v>25</v>
      </c>
      <c r="F24" s="65"/>
      <c r="G24" s="66"/>
      <c r="H24" s="66"/>
      <c r="I24" s="66"/>
      <c r="J24" s="66"/>
      <c r="K24" s="67"/>
      <c r="L24" s="13"/>
      <c r="M24" s="62"/>
      <c r="N24" s="13"/>
      <c r="O24" s="60"/>
    </row>
    <row r="25" spans="2:15" ht="21" customHeight="1">
      <c r="B25" s="55"/>
      <c r="C25" s="57"/>
      <c r="D25" s="59"/>
      <c r="E25" s="6"/>
      <c r="F25" s="7"/>
      <c r="G25" s="7"/>
      <c r="H25" s="7"/>
      <c r="I25" s="20"/>
      <c r="J25" s="7"/>
      <c r="K25" s="5"/>
      <c r="L25" s="9"/>
      <c r="M25" s="63"/>
      <c r="N25" s="9"/>
      <c r="O25" s="61"/>
    </row>
    <row r="26" spans="2:15" ht="12" customHeight="1">
      <c r="B26" s="68">
        <v>2</v>
      </c>
      <c r="C26" s="69"/>
      <c r="D26" s="70" t="e">
        <f>VLOOKUP($C26,入力様式!$BF$116:$BG$120,2,FALSE)</f>
        <v>#N/A</v>
      </c>
      <c r="E26" s="73" t="s">
        <v>25</v>
      </c>
      <c r="F26" s="74"/>
      <c r="G26" s="75"/>
      <c r="H26" s="75"/>
      <c r="I26" s="75"/>
      <c r="J26" s="75"/>
      <c r="K26" s="76"/>
      <c r="L26" s="8"/>
      <c r="M26" s="71"/>
      <c r="N26" s="8"/>
      <c r="O26" s="72"/>
    </row>
    <row r="27" spans="2:15" ht="21" customHeight="1">
      <c r="B27" s="55"/>
      <c r="C27" s="57"/>
      <c r="D27" s="59"/>
      <c r="E27" s="6"/>
      <c r="F27" s="7"/>
      <c r="G27" s="7"/>
      <c r="H27" s="7"/>
      <c r="I27" s="7"/>
      <c r="J27" s="7"/>
      <c r="K27" s="5"/>
      <c r="L27" s="9"/>
      <c r="M27" s="63"/>
      <c r="N27" s="9"/>
      <c r="O27" s="61"/>
    </row>
    <row r="28" spans="2:15" ht="12" customHeight="1">
      <c r="B28" s="68">
        <v>3</v>
      </c>
      <c r="C28" s="69"/>
      <c r="D28" s="70" t="e">
        <f>VLOOKUP($C28,入力様式!$BF$116:$BG$120,2,FALSE)</f>
        <v>#N/A</v>
      </c>
      <c r="E28" s="73" t="s">
        <v>25</v>
      </c>
      <c r="F28" s="74"/>
      <c r="G28" s="75"/>
      <c r="H28" s="75"/>
      <c r="I28" s="75"/>
      <c r="J28" s="75"/>
      <c r="K28" s="76"/>
      <c r="L28" s="8"/>
      <c r="M28" s="71"/>
      <c r="N28" s="8"/>
      <c r="O28" s="72"/>
    </row>
    <row r="29" spans="2:15" ht="21" customHeight="1">
      <c r="B29" s="55"/>
      <c r="C29" s="57"/>
      <c r="D29" s="59"/>
      <c r="E29" s="6"/>
      <c r="F29" s="7"/>
      <c r="G29" s="7"/>
      <c r="H29" s="7"/>
      <c r="I29" s="7"/>
      <c r="J29" s="7"/>
      <c r="K29" s="5"/>
      <c r="L29" s="9"/>
      <c r="M29" s="63"/>
      <c r="N29" s="9"/>
      <c r="O29" s="61"/>
    </row>
    <row r="30" spans="2:15" ht="12" customHeight="1">
      <c r="B30" s="68">
        <v>4</v>
      </c>
      <c r="C30" s="69"/>
      <c r="D30" s="70" t="e">
        <f>VLOOKUP($C30,入力様式!$BF$116:$BG$120,2,FALSE)</f>
        <v>#N/A</v>
      </c>
      <c r="E30" s="73" t="s">
        <v>25</v>
      </c>
      <c r="F30" s="74"/>
      <c r="G30" s="75"/>
      <c r="H30" s="75"/>
      <c r="I30" s="75"/>
      <c r="J30" s="75"/>
      <c r="K30" s="76"/>
      <c r="L30" s="8"/>
      <c r="M30" s="71"/>
      <c r="N30" s="8"/>
      <c r="O30" s="72"/>
    </row>
    <row r="31" spans="2:15" ht="21" customHeight="1">
      <c r="B31" s="55"/>
      <c r="C31" s="57"/>
      <c r="D31" s="59"/>
      <c r="E31" s="6"/>
      <c r="F31" s="7"/>
      <c r="G31" s="7"/>
      <c r="H31" s="7"/>
      <c r="I31" s="7"/>
      <c r="J31" s="7"/>
      <c r="K31" s="5"/>
      <c r="L31" s="9"/>
      <c r="M31" s="63"/>
      <c r="N31" s="9"/>
      <c r="O31" s="61"/>
    </row>
    <row r="32" spans="2:15" ht="12" customHeight="1">
      <c r="B32" s="68">
        <v>5</v>
      </c>
      <c r="C32" s="69"/>
      <c r="D32" s="70" t="e">
        <f>VLOOKUP($C32,入力様式!$BF$116:$BG$120,2,FALSE)</f>
        <v>#N/A</v>
      </c>
      <c r="E32" s="73" t="s">
        <v>25</v>
      </c>
      <c r="F32" s="74"/>
      <c r="G32" s="75"/>
      <c r="H32" s="75"/>
      <c r="I32" s="75"/>
      <c r="J32" s="75"/>
      <c r="K32" s="76"/>
      <c r="L32" s="8"/>
      <c r="M32" s="71"/>
      <c r="N32" s="8"/>
      <c r="O32" s="72"/>
    </row>
    <row r="33" spans="2:15" ht="21" customHeight="1">
      <c r="B33" s="55"/>
      <c r="C33" s="57"/>
      <c r="D33" s="59"/>
      <c r="E33" s="6"/>
      <c r="F33" s="7"/>
      <c r="G33" s="7"/>
      <c r="H33" s="7"/>
      <c r="I33" s="7"/>
      <c r="J33" s="7"/>
      <c r="K33" s="5"/>
      <c r="L33" s="9"/>
      <c r="M33" s="63"/>
      <c r="N33" s="9"/>
      <c r="O33" s="61"/>
    </row>
    <row r="34" spans="2:15" ht="12" customHeight="1">
      <c r="B34" s="68">
        <v>6</v>
      </c>
      <c r="C34" s="69"/>
      <c r="D34" s="70" t="e">
        <f>VLOOKUP($C34,入力様式!$BF$116:$BG$120,2,FALSE)</f>
        <v>#N/A</v>
      </c>
      <c r="E34" s="73" t="s">
        <v>25</v>
      </c>
      <c r="F34" s="74"/>
      <c r="G34" s="75"/>
      <c r="H34" s="75"/>
      <c r="I34" s="75"/>
      <c r="J34" s="75"/>
      <c r="K34" s="76"/>
      <c r="L34" s="8"/>
      <c r="M34" s="71"/>
      <c r="N34" s="8"/>
      <c r="O34" s="72"/>
    </row>
    <row r="35" spans="2:15" ht="21" customHeight="1">
      <c r="B35" s="55"/>
      <c r="C35" s="57"/>
      <c r="D35" s="59"/>
      <c r="E35" s="6"/>
      <c r="F35" s="7"/>
      <c r="G35" s="7"/>
      <c r="H35" s="7"/>
      <c r="I35" s="7"/>
      <c r="J35" s="7"/>
      <c r="K35" s="5"/>
      <c r="L35" s="9"/>
      <c r="M35" s="63"/>
      <c r="N35" s="9"/>
      <c r="O35" s="61"/>
    </row>
    <row r="36" spans="2:15" ht="12" customHeight="1">
      <c r="B36" s="68">
        <v>7</v>
      </c>
      <c r="C36" s="69"/>
      <c r="D36" s="70" t="e">
        <f>VLOOKUP($C36,入力様式!$BF$116:$BG$120,2,FALSE)</f>
        <v>#N/A</v>
      </c>
      <c r="E36" s="73" t="s">
        <v>25</v>
      </c>
      <c r="F36" s="74"/>
      <c r="G36" s="75"/>
      <c r="H36" s="75"/>
      <c r="I36" s="75"/>
      <c r="J36" s="75"/>
      <c r="K36" s="76"/>
      <c r="L36" s="8"/>
      <c r="M36" s="71"/>
      <c r="N36" s="8"/>
      <c r="O36" s="72"/>
    </row>
    <row r="37" spans="2:15" ht="21" customHeight="1">
      <c r="B37" s="55"/>
      <c r="C37" s="57"/>
      <c r="D37" s="59"/>
      <c r="E37" s="6"/>
      <c r="F37" s="7"/>
      <c r="G37" s="7"/>
      <c r="H37" s="7"/>
      <c r="I37" s="7"/>
      <c r="J37" s="7"/>
      <c r="K37" s="5"/>
      <c r="L37" s="9"/>
      <c r="M37" s="63"/>
      <c r="N37" s="9"/>
      <c r="O37" s="61"/>
    </row>
    <row r="38" spans="2:15" ht="12" customHeight="1">
      <c r="B38" s="68">
        <v>8</v>
      </c>
      <c r="C38" s="69"/>
      <c r="D38" s="70" t="e">
        <f>VLOOKUP($C38,入力様式!$BF$116:$BG$120,2,FALSE)</f>
        <v>#N/A</v>
      </c>
      <c r="E38" s="73" t="s">
        <v>25</v>
      </c>
      <c r="F38" s="74"/>
      <c r="G38" s="75"/>
      <c r="H38" s="75"/>
      <c r="I38" s="75"/>
      <c r="J38" s="75"/>
      <c r="K38" s="76"/>
      <c r="L38" s="8"/>
      <c r="M38" s="71"/>
      <c r="N38" s="8"/>
      <c r="O38" s="72"/>
    </row>
    <row r="39" spans="2:15" ht="21" customHeight="1">
      <c r="B39" s="55"/>
      <c r="C39" s="57"/>
      <c r="D39" s="59"/>
      <c r="E39" s="6"/>
      <c r="F39" s="7"/>
      <c r="G39" s="7"/>
      <c r="H39" s="7"/>
      <c r="I39" s="7"/>
      <c r="J39" s="7"/>
      <c r="K39" s="5"/>
      <c r="L39" s="9"/>
      <c r="M39" s="63"/>
      <c r="N39" s="9"/>
      <c r="O39" s="61"/>
    </row>
    <row r="40" spans="2:15" ht="12" customHeight="1">
      <c r="B40" s="68">
        <v>9</v>
      </c>
      <c r="C40" s="69"/>
      <c r="D40" s="70" t="e">
        <f>VLOOKUP($C40,入力様式!$BF$116:$BG$120,2,FALSE)</f>
        <v>#N/A</v>
      </c>
      <c r="E40" s="73" t="s">
        <v>25</v>
      </c>
      <c r="F40" s="74"/>
      <c r="G40" s="75"/>
      <c r="H40" s="75"/>
      <c r="I40" s="75"/>
      <c r="J40" s="75"/>
      <c r="K40" s="76"/>
      <c r="L40" s="8"/>
      <c r="M40" s="71"/>
      <c r="N40" s="8"/>
      <c r="O40" s="72"/>
    </row>
    <row r="41" spans="2:15" ht="21" customHeight="1">
      <c r="B41" s="55"/>
      <c r="C41" s="57"/>
      <c r="D41" s="59"/>
      <c r="E41" s="6"/>
      <c r="F41" s="7"/>
      <c r="G41" s="7"/>
      <c r="H41" s="7"/>
      <c r="I41" s="7"/>
      <c r="J41" s="7"/>
      <c r="K41" s="5"/>
      <c r="L41" s="9"/>
      <c r="M41" s="63"/>
      <c r="N41" s="9"/>
      <c r="O41" s="61"/>
    </row>
    <row r="42" spans="2:15" ht="12" customHeight="1">
      <c r="B42" s="68">
        <v>10</v>
      </c>
      <c r="C42" s="69"/>
      <c r="D42" s="70" t="e">
        <f>VLOOKUP($C42,入力様式!$BF$116:$BG$120,2,FALSE)</f>
        <v>#N/A</v>
      </c>
      <c r="E42" s="73" t="s">
        <v>25</v>
      </c>
      <c r="F42" s="74"/>
      <c r="G42" s="75"/>
      <c r="H42" s="75"/>
      <c r="I42" s="75"/>
      <c r="J42" s="75"/>
      <c r="K42" s="76"/>
      <c r="L42" s="8"/>
      <c r="M42" s="71"/>
      <c r="N42" s="8"/>
      <c r="O42" s="72"/>
    </row>
    <row r="43" spans="2:15" ht="21" customHeight="1">
      <c r="B43" s="55"/>
      <c r="C43" s="57"/>
      <c r="D43" s="59"/>
      <c r="E43" s="6"/>
      <c r="F43" s="7"/>
      <c r="G43" s="7"/>
      <c r="H43" s="7"/>
      <c r="I43" s="7"/>
      <c r="J43" s="7"/>
      <c r="K43" s="5"/>
      <c r="L43" s="9"/>
      <c r="M43" s="63"/>
      <c r="N43" s="9"/>
      <c r="O43" s="61"/>
    </row>
    <row r="44" spans="2:15" ht="3" customHeight="1"/>
    <row r="50" ht="8.4" customHeight="1"/>
    <row r="51" ht="4.8" customHeight="1"/>
    <row r="55" ht="3" customHeight="1"/>
    <row r="116" spans="58:60">
      <c r="BF116">
        <v>1</v>
      </c>
      <c r="BG116" t="s">
        <v>12</v>
      </c>
      <c r="BH116" s="1"/>
    </row>
    <row r="117" spans="58:60">
      <c r="BF117">
        <v>2</v>
      </c>
      <c r="BG117" t="s">
        <v>13</v>
      </c>
      <c r="BH117" s="1"/>
    </row>
    <row r="118" spans="58:60">
      <c r="BF118">
        <v>3</v>
      </c>
      <c r="BG118" t="s">
        <v>14</v>
      </c>
      <c r="BH118" s="1"/>
    </row>
    <row r="119" spans="58:60">
      <c r="BF119">
        <v>4</v>
      </c>
      <c r="BG119" t="s">
        <v>15</v>
      </c>
      <c r="BH119" s="1"/>
    </row>
    <row r="120" spans="58:60">
      <c r="BF120">
        <v>5</v>
      </c>
      <c r="BG120" t="s">
        <v>16</v>
      </c>
      <c r="BH120" s="1"/>
    </row>
    <row r="121" spans="58:60">
      <c r="BF121" s="1"/>
      <c r="BG121" s="1"/>
      <c r="BH121" s="1"/>
    </row>
  </sheetData>
  <sheetProtection algorithmName="SHA-512" hashValue="KWHoQ5lbI0S9f5majrV5a5nEC8onXUcAm2w5BN/D+IMKL8CFZSekKMz+am3yo8qaQQqolVVaDyplO5nz2FBKvw==" saltValue="S2RMT/gV+XzIjxtzdPimsw==" spinCount="100000" sheet="1" objects="1" scenarios="1" selectLockedCells="1"/>
  <mergeCells count="99">
    <mergeCell ref="E18:G18"/>
    <mergeCell ref="H18:L18"/>
    <mergeCell ref="C17:D17"/>
    <mergeCell ref="E22:K22"/>
    <mergeCell ref="L22:O22"/>
    <mergeCell ref="B9:O9"/>
    <mergeCell ref="B42:B43"/>
    <mergeCell ref="C42:C43"/>
    <mergeCell ref="D42:D43"/>
    <mergeCell ref="M42:M43"/>
    <mergeCell ref="O42:O43"/>
    <mergeCell ref="E42:F42"/>
    <mergeCell ref="G42:K42"/>
    <mergeCell ref="B40:B41"/>
    <mergeCell ref="C40:C41"/>
    <mergeCell ref="D40:D41"/>
    <mergeCell ref="M40:M41"/>
    <mergeCell ref="O40:O41"/>
    <mergeCell ref="E40:F40"/>
    <mergeCell ref="G40:K40"/>
    <mergeCell ref="B38:B39"/>
    <mergeCell ref="C38:C39"/>
    <mergeCell ref="D38:D39"/>
    <mergeCell ref="M38:M39"/>
    <mergeCell ref="O38:O39"/>
    <mergeCell ref="E38:F38"/>
    <mergeCell ref="G38:K38"/>
    <mergeCell ref="B36:B37"/>
    <mergeCell ref="C36:C37"/>
    <mergeCell ref="D36:D37"/>
    <mergeCell ref="M36:M37"/>
    <mergeCell ref="O36:O37"/>
    <mergeCell ref="E36:F36"/>
    <mergeCell ref="G36:K36"/>
    <mergeCell ref="B34:B35"/>
    <mergeCell ref="C34:C35"/>
    <mergeCell ref="D34:D35"/>
    <mergeCell ref="M34:M35"/>
    <mergeCell ref="O34:O35"/>
    <mergeCell ref="E34:F34"/>
    <mergeCell ref="G34:K34"/>
    <mergeCell ref="B32:B33"/>
    <mergeCell ref="C32:C33"/>
    <mergeCell ref="D32:D33"/>
    <mergeCell ref="M32:M33"/>
    <mergeCell ref="O32:O33"/>
    <mergeCell ref="E32:F32"/>
    <mergeCell ref="G32:K32"/>
    <mergeCell ref="B30:B31"/>
    <mergeCell ref="C30:C31"/>
    <mergeCell ref="D30:D31"/>
    <mergeCell ref="M30:M31"/>
    <mergeCell ref="O30:O31"/>
    <mergeCell ref="E30:F30"/>
    <mergeCell ref="G30:K30"/>
    <mergeCell ref="B28:B29"/>
    <mergeCell ref="C28:C29"/>
    <mergeCell ref="D28:D29"/>
    <mergeCell ref="M28:M29"/>
    <mergeCell ref="O28:O29"/>
    <mergeCell ref="E28:F28"/>
    <mergeCell ref="G28:K28"/>
    <mergeCell ref="B26:B27"/>
    <mergeCell ref="C26:C27"/>
    <mergeCell ref="D26:D27"/>
    <mergeCell ref="M26:M27"/>
    <mergeCell ref="O26:O27"/>
    <mergeCell ref="E26:F26"/>
    <mergeCell ref="G26:K26"/>
    <mergeCell ref="E23:K23"/>
    <mergeCell ref="B24:B25"/>
    <mergeCell ref="C24:C25"/>
    <mergeCell ref="D24:D25"/>
    <mergeCell ref="O24:O25"/>
    <mergeCell ref="M24:M25"/>
    <mergeCell ref="E24:F24"/>
    <mergeCell ref="G24:K24"/>
    <mergeCell ref="B6:O6"/>
    <mergeCell ref="B7:O7"/>
    <mergeCell ref="B8:O8"/>
    <mergeCell ref="B1:O1"/>
    <mergeCell ref="B3:O3"/>
    <mergeCell ref="B4:O4"/>
    <mergeCell ref="B5:O5"/>
    <mergeCell ref="C12:D12"/>
    <mergeCell ref="E12:K12"/>
    <mergeCell ref="N13:O13"/>
    <mergeCell ref="N11:O11"/>
    <mergeCell ref="C11:D11"/>
    <mergeCell ref="E11:K11"/>
    <mergeCell ref="N12:O12"/>
    <mergeCell ref="L11:M11"/>
    <mergeCell ref="L12:M12"/>
    <mergeCell ref="C15:D15"/>
    <mergeCell ref="E15:K15"/>
    <mergeCell ref="C13:D13"/>
    <mergeCell ref="E13:K13"/>
    <mergeCell ref="C14:D14"/>
    <mergeCell ref="E14:K14"/>
  </mergeCells>
  <phoneticPr fontId="2"/>
  <conditionalFormatting sqref="B1 B2:O2 B3:B21">
    <cfRule type="containsErrors" dxfId="4" priority="5">
      <formula>ISERROR(B1)</formula>
    </cfRule>
  </conditionalFormatting>
  <conditionalFormatting sqref="C24 C26 C28 C30 C32 C34 C36 C38 C40 C42">
    <cfRule type="containsErrors" dxfId="3" priority="4">
      <formula>ISERROR(C24)</formula>
    </cfRule>
  </conditionalFormatting>
  <conditionalFormatting sqref="D24 D26 D28 D30 D32 D34 D36 D38 D40 D42">
    <cfRule type="containsErrors" dxfId="2" priority="2">
      <formula>ISERROR(D24)</formula>
    </cfRule>
  </conditionalFormatting>
  <conditionalFormatting sqref="E11:E15">
    <cfRule type="cellIs" dxfId="1" priority="3" operator="equal">
      <formula>0</formula>
    </cfRule>
  </conditionalFormatting>
  <conditionalFormatting sqref="N11:O11">
    <cfRule type="cellIs" dxfId="0" priority="1" operator="equal">
      <formula>0</formula>
    </cfRule>
  </conditionalFormatting>
  <dataValidations count="1">
    <dataValidation type="list" allowBlank="1" showInputMessage="1" showErrorMessage="1" sqref="C24 C40 C26 C28 C30 C32 C34 C36 C38 C42">
      <formula1>"１,２,３,４,５"</formula1>
    </dataValidation>
  </dataValidations>
  <hyperlinks>
    <hyperlink ref="H18" r:id="rId1"/>
  </hyperlinks>
  <printOptions horizontalCentered="1"/>
  <pageMargins left="0.70866141732283472" right="0.70866141732283472" top="0.55118110236220474" bottom="0.15748031496062992" header="0.31496062992125984" footer="0.31496062992125984"/>
  <pageSetup paperSize="9" scale="108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入力様式</vt:lpstr>
      <vt:lpstr>入力様式!Print_Area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第49回亀岡市民駅伝競走大会</dc:title>
  <dc:creator>亀岡市</dc:creator>
  <cp:lastModifiedBy>km31</cp:lastModifiedBy>
  <cp:lastPrinted>2023-12-16T07:10:13Z</cp:lastPrinted>
  <dcterms:created xsi:type="dcterms:W3CDTF">2023-12-14T06:38:51Z</dcterms:created>
  <dcterms:modified xsi:type="dcterms:W3CDTF">2023-12-17T14:28:29Z</dcterms:modified>
</cp:coreProperties>
</file>